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ortal.oecd.org@SSL\DavWWWRoot\eshare\els\pc\Deliverables\Housing\Housing Data Base\Indicators\2021_HDB\FINAL\"/>
    </mc:Choice>
  </mc:AlternateContent>
  <bookViews>
    <workbookView xWindow="0" yWindow="0" windowWidth="27588" windowHeight="6300"/>
  </bookViews>
  <sheets>
    <sheet name="HC4.1.1" sheetId="1" r:id="rId1"/>
    <sheet name="HC4.1.2" sheetId="10" r:id="rId2"/>
    <sheet name="HC4.1.3" sheetId="14" r:id="rId3"/>
    <sheet name="HC4.1.4 - Panel A" sheetId="16" r:id="rId4"/>
    <sheet name="HC4.1.4 - Panel B" sheetId="17" r:id="rId5"/>
  </sheets>
  <definedNames>
    <definedName name="_xlnm.Print_Area" localSheetId="0">'HC4.1.1'!$A$1:$J$26</definedName>
    <definedName name="_xlnm.Print_Area" localSheetId="1">'HC4.1.2'!$A$1:$T$42</definedName>
    <definedName name="_xlnm.Print_Area" localSheetId="2">'HC4.1.3'!$A$1:$J$22</definedName>
    <definedName name="_xlnm.Print_Area" localSheetId="3">'HC4.1.4 - Panel A'!$A$1:$J$21</definedName>
    <definedName name="_xlnm.Print_Area" localSheetId="4">'HC4.1.4 - Panel B'!$A$1:$J$22</definedName>
  </definedNames>
  <calcPr calcId="162913"/>
</workbook>
</file>

<file path=xl/calcChain.xml><?xml version="1.0" encoding="utf-8"?>
<calcChain xmlns="http://schemas.openxmlformats.org/spreadsheetml/2006/main">
  <c r="N17" i="17" l="1"/>
  <c r="O17" i="17" l="1"/>
  <c r="O39" i="14" l="1"/>
  <c r="Q39" i="14"/>
  <c r="O40" i="14"/>
  <c r="Q40" i="14"/>
</calcChain>
</file>

<file path=xl/sharedStrings.xml><?xml version="1.0" encoding="utf-8"?>
<sst xmlns="http://schemas.openxmlformats.org/spreadsheetml/2006/main" count="252" uniqueCount="86">
  <si>
    <t xml:space="preserve">2019 or last year available </t>
  </si>
  <si>
    <t>Some</t>
  </si>
  <si>
    <t>Severe</t>
  </si>
  <si>
    <t>Total</t>
  </si>
  <si>
    <t>Latvia</t>
  </si>
  <si>
    <t>Finland</t>
  </si>
  <si>
    <t>Estonia</t>
  </si>
  <si>
    <t>Croatia</t>
  </si>
  <si>
    <t>Austria</t>
  </si>
  <si>
    <t>Portugal</t>
  </si>
  <si>
    <t>Lithuania</t>
  </si>
  <si>
    <t>Slovak Republic</t>
  </si>
  <si>
    <t>Denmark</t>
  </si>
  <si>
    <t>Switzerland</t>
  </si>
  <si>
    <t>Netherlands</t>
  </si>
  <si>
    <t>Czech Republic</t>
  </si>
  <si>
    <t>Slovenia</t>
  </si>
  <si>
    <t>United Kingdom</t>
  </si>
  <si>
    <t>Belgium</t>
  </si>
  <si>
    <t>Iceland</t>
  </si>
  <si>
    <t>Turkey</t>
  </si>
  <si>
    <t>Luxembourg</t>
  </si>
  <si>
    <t>Romania</t>
  </si>
  <si>
    <t>France</t>
  </si>
  <si>
    <t>Hungary</t>
  </si>
  <si>
    <t>Poland</t>
  </si>
  <si>
    <t>New Zealand</t>
  </si>
  <si>
    <t>OECD</t>
  </si>
  <si>
    <t>Greece</t>
  </si>
  <si>
    <t>Canada</t>
  </si>
  <si>
    <t>Italy</t>
  </si>
  <si>
    <t>Germany</t>
  </si>
  <si>
    <t>Australia</t>
  </si>
  <si>
    <t>Spain</t>
  </si>
  <si>
    <t>Norway</t>
  </si>
  <si>
    <t>Ireland</t>
  </si>
  <si>
    <t>Bulgaria</t>
  </si>
  <si>
    <t>United States</t>
  </si>
  <si>
    <t>Sweden</t>
  </si>
  <si>
    <t>Chile</t>
  </si>
  <si>
    <t>Malta</t>
  </si>
  <si>
    <t>Japan</t>
  </si>
  <si>
    <t>Mexico</t>
  </si>
  <si>
    <t>Costa Rica</t>
  </si>
  <si>
    <t>Colombia</t>
  </si>
  <si>
    <t>Korea</t>
  </si>
  <si>
    <t>EU</t>
  </si>
  <si>
    <t>Own outright</t>
  </si>
  <si>
    <t>Owner with mortgage</t>
  </si>
  <si>
    <t>Rent (private)</t>
  </si>
  <si>
    <t>Rent (subsidized)</t>
  </si>
  <si>
    <t>All rent</t>
  </si>
  <si>
    <t>Other, unknown</t>
  </si>
  <si>
    <t>Share of population spending more than 40% of disposable income on mortgage and rent, by disability status, in percent</t>
  </si>
  <si>
    <t>Share of population spending more than 40% of disposable income on mortgage and rent, by disability status, in percent, 2019 or last year available</t>
  </si>
  <si>
    <t>Eurostat</t>
  </si>
  <si>
    <t>Share of population living in overcrowded dwellings by disability status, in percent</t>
  </si>
  <si>
    <t>Source: OECD calculations based on EUSILC for European countries, QuAsh 2021 (Australia, Australian Bureau of Statistics (ABS 2018), Statistics Canada, Canadian Survey on Disability, 2017, Colombia Ministry of Health and Social protection (2019), Costa Rica National Survey on Disability (ENADIS 2018),  Korea: Kihasa Disability Survey 2017, Statistics New Zealand (Disability Survey: 2013), Chile (CASEN 2017), Mexio (ENIGH 2018), Japan (JHPS 2018), United States American Community Survey (ACS2019).</t>
  </si>
  <si>
    <t>Disclaimer: http://oe.cd/disclaimer</t>
  </si>
  <si>
    <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</si>
  <si>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t>Cyprus</t>
  </si>
  <si>
    <t>Share of the population with disabilities in different tenure types, in percent, 2019 or last year available</t>
  </si>
  <si>
    <r>
      <rPr>
        <i/>
        <sz val="8"/>
        <color rgb="FF000000"/>
        <rFont val="Arial Narrow"/>
        <family val="2"/>
      </rPr>
      <t>Source</t>
    </r>
    <r>
      <rPr>
        <sz val="8"/>
        <color rgb="FF000000"/>
        <rFont val="Arial Narrow"/>
        <family val="2"/>
      </rPr>
      <t>: OECD calculations based on EUSILC for European countries, QuAsh 2021 (Australia, Australian Bureau of Statistics (ABS 2018), Statistics Canada, Canadian Survey on Disability, 2017, Costa Rica (Conapdis-INEC 2018)), Chile (CASEN 2017), Mexio (ENIGH 2018), Statistics New Zealand (Disability Survey: 2013),  United States American Community Survey (ACS2019)</t>
    </r>
  </si>
  <si>
    <r>
      <rPr>
        <i/>
        <sz val="8"/>
        <color rgb="FF000000"/>
        <rFont val="Arial Narrow"/>
        <family val="2"/>
      </rPr>
      <t>Source</t>
    </r>
    <r>
      <rPr>
        <sz val="8"/>
        <color rgb="FF000000"/>
        <rFont val="Arial Narrow"/>
        <family val="2"/>
      </rPr>
      <t>: OECD calculations based on EUSILC for European countries, Australia (Household, Income and Labour Dynamics in Australia (HILDA 2019), Chile (CASEN 2017), United States American Community Survey (ACS2019)</t>
    </r>
  </si>
  <si>
    <t>Year</t>
  </si>
  <si>
    <r>
      <rPr>
        <i/>
        <sz val="8"/>
        <color rgb="FF000000"/>
        <rFont val="Arial Narrow"/>
        <family val="2"/>
      </rPr>
      <t>Source</t>
    </r>
    <r>
      <rPr>
        <sz val="8"/>
        <color rgb="FF000000"/>
        <rFont val="Arial Narrow"/>
        <family val="2"/>
      </rPr>
      <t>: OECD calculations based on EUSILC for European countries, Germany (Eurostat), Chile (CASEN 2017), Mexio (ENIGH 2018), United States American Community Survey (ACS2019)</t>
    </r>
  </si>
  <si>
    <r>
      <rPr>
        <i/>
        <sz val="8"/>
        <color rgb="FF000000"/>
        <rFont val="Arial Narrow"/>
        <family val="2"/>
      </rPr>
      <t>Source</t>
    </r>
    <r>
      <rPr>
        <sz val="8"/>
        <color rgb="FF000000"/>
        <rFont val="Arial Narrow"/>
        <family val="2"/>
      </rPr>
      <t>: OECD calculations based on EUSILC for European countries, Germany (Eurostat),  Australia, Australian Bureau of Statistics (ABS 2018), Chile (CASEN 2017), Mexio (ENIGH 2018), Statistics New Zealand (Disability Survey: 2013), United States American Community Survey (ACS2019).</t>
    </r>
  </si>
  <si>
    <t xml:space="preserve">Cyprus </t>
  </si>
  <si>
    <t>HC4.1.2. Most people with disabilities live in owner-occupied housing, on average</t>
  </si>
  <si>
    <t>Share of the adult population with a disability in different tenure types, in percent, 2019 or last year available</t>
  </si>
  <si>
    <t>Percentage of people reporting to be limited or strongly limited in activities because of health problems or who reported a disability, 2019 or last year available</t>
  </si>
  <si>
    <t xml:space="preserve">HC4.1.3. People with disabilities are more likely than people without disabilities to be overburdened by housing costs </t>
  </si>
  <si>
    <t xml:space="preserve">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t>
  </si>
  <si>
    <t>HC4.1.4 People with disabilities are less likely than people without disabilities to live in overcrowded dwellings</t>
  </si>
  <si>
    <t>Panel A. Share of population living in overcrowded dwellings by disability status, in percent, 2019 or last year</t>
  </si>
  <si>
    <t>People with a disability</t>
  </si>
  <si>
    <t>People without a disability</t>
  </si>
  <si>
    <t>Percentage of population living in single person households among the working-age population (18-64), by disability status, in 2019 or last year</t>
  </si>
  <si>
    <t xml:space="preserve">HC4.1.1 Around one in four people report a moderate vs. severe level of disability in OECD and EU countries </t>
  </si>
  <si>
    <r>
      <rPr>
        <i/>
        <sz val="8"/>
        <color rgb="FF000000"/>
        <rFont val="Arial Narrow"/>
        <family val="2"/>
      </rPr>
      <t>Note</t>
    </r>
    <r>
      <rPr>
        <sz val="8"/>
        <color rgb="FF000000"/>
        <rFont val="Arial Narrow"/>
        <family val="2"/>
      </rPr>
      <t xml:space="preserve">: Data reported draw on EU-SILC for European countries, and on national surveys for non-EU countries; therefore they are not always fully comparable. For European countries: people with disabilities are defined as people reporting to be limited or strongly limited in activities because of health problems. For Australia, disability refers to "any limitation, restriction or impairment which restricts everyday activities and has lasted, or is likely to last, for at least six months". For Canada, the Canadian Survey on Disability (CSD) targets respondents who not only have a difficulty or impairment due to a long-term condition or health problem but also experience a limitation in their daily activities; the CSD definition of disability includes anyone who reports being “sometimes”, “often” or “always” limited in their daily activities due to a long-term condition or health problem, as well as anyone who reported being “rarely” limited if they are also unable to do certain tasks or can only do them with a lot of difficulty. Data for Colombia refer to people who have difficulty in carrying out a few basic, universal activities in a scale of 1 to 4. Information is presented of person with disability according to the recommendation of the Washington Group, which identifies people with disabilities as those who report severity levels 1 or 2 in any of the activities. For Chile and Mexico, people with disabilities are defined as people who report either difficulties to 1) Walk, move, go up or down; 2) See, even wearing glasses; 3) Talk, communicate or converse; 4) Hear, even with hearing aid; 5) Dressing, bathing or eating; or 6) Pay attention or learn simple things. Otherwise people without disabilities are defined as those who reported having no physical or mental difficulty. Data for Japan in this survey refer to people who report chronic restrictions in daily activities. For Korea, legally defined disabilities include the following: physical disability, brain lesion, visual impairment, hearing impairment, speech impairment, intellectual disability, autism, mental disability, kidney dysfunction, cardiac dysfunction, respiratory dysfunction, hepatic dysfunction, facial dysfunction, intestinal-urinary dysfunction and epilepsy (15 types in total). For New Zealand, disability is defined as any self-perceived limitation in activity resulting from a long-term condition or health problem lasting or expected to last 6 months or more and not completely eliminated by an assistive device; people are not considered to have a disability if an assistive device such as glasses or crutches eliminated their impairment. For the United States, people with disabilities are defined as any one reporting at least one of six disability types: hearing difficulty (deaf or having serious difficulty hearing); vision difficulty (blind or having serious difficulty seeing, even when wearing glasses); cognitive difficulty (because of a physical, mental, or emotional problem, having difficulty remembering, concentrating, or making decisions); ambulatory difficulty (having serious difficulty walking or climbing stairs); self-care difficulty (having difficulty bathing or dressing); or independent living difficulty (because of a physical, mental, or emotional problem, having difficulty doing errands alone such as visiting a doctor’s office or shopping). Data for Costa Rica refer the adult population experiencing difficulties in carrying out basic activities of daily living; disability is defined as any self-perceived limitation in activity resulting from a long-term condition or health problem lasting or expected to last 6 months or more and not completely eliminated by an assistive device. Data for Australia and Canada refer to the population aged 15+;  for EU countries, Chile, Mexico and the United States to the population aged 16+; for Costa Rica and Japan to population aged 18+; and for Colombia, Korea and New Zealand to the total population. The present publication presents time series which end before the United Kingdom’s withdrawal from the European Union on 1 February 2020. The EU aggregate presented here therefore refers to the EU including the UK. In future publications, as soon as the time series presented extend to periods beyond the UK withdrawal (February 2020 for monthly, Q1 2020 for quarterly, 2020 for annual data), the “European Union” aggregate will change to reflect the new EU country composition. </t>
    </r>
  </si>
  <si>
    <r>
      <t xml:space="preserve">Note: </t>
    </r>
    <r>
      <rPr>
        <sz val="8"/>
        <color rgb="FF000000"/>
        <rFont val="Arial Narrow"/>
        <family val="2"/>
      </rPr>
      <t xml:space="preserve">Data reported draw on EU-SILC for European countries, and on national surveys for non-EU countries therefore they are not always fully comparable. European countries: Disabled population is defined here as people reporting to be limited or strongly limited in activities because of health problems. For Australia, disability refer to  - any limitation, restriction or impairment which restricts everyday activities and has lasted, or is likely to last, for at least six months. For Chile and Mexico, people with disabilities are defined as people who report either difficulties to 1) Walk, move, go up or down; 2) See, even wearing glasses; 3) Talk, communicate or converse; 4) Hear, even with hearing aid; 5) Dressing, bathing or eating; or 6) Pay attention or learn simple things. Otherwise people without disabilities are defined as those who reported having no physical or mental difficulty. For Canada, the Canadian Survey on Disability targeted respondents who not only have a difficulty or impairment due to a long-term condition or health problem but also experience a limitation in their daily activities. The CSD definition of disability includes anyone who reported being “sometimes”, “often” or “always” limited in their daily activities due to a long-term condition or health problem, as well as anyone who reported being “rarely” limited if they were also unable to do certain tasks or could only do them with a lot of difficulty. Data for Colombia refer to people who have difficulty in carrying out a few basic, universal activities in a scale of 1 to 4. Information is presented of person with disability (PwD) according to the recommended by the Washington Group, which identifies as PwD to those who report severity levels 1 or 2 in any of the activities. Data for Japan refer to people reporting chronic restrictions in daily activity. For the United States, the disabled population is defined here anyone of the six disability types are considered to have a disability. They cover six disability types: Hearing difficulty: deaf or having serious difficulty hearing; Vision difficulty: blind or having serious difficulty seeing, even when wearing glasses. Cognitive difficulty: Because of a physical, mental, or emotional problem, having difficulty remembering, concentrating, or making decisions; Ambulatory difficulty: Having serious difficulty walking or climbing stairs; Self-care difficulty: Having difficulty bathing or dressing; Independent living difficulty: Because of a physical, mental, or emotional problem, having difficulty doing errands alone such as visiting a doctor’s office or shopping. For New Zealand, Disability was defined in the survey as any self-perceived limitation in activity resulting from a long-term condition or health problem lasting or expected to last 6 months or more and not completely eliminated by an assistive device. People were not considered to have a disability if an assistive device such as glasses or crutches eliminated their impairment. Data for Costa Rica refer the adult population experiencing  difficulties in carrying out basic activities of daily living. Disability was defined in the survey as any self-perceived limitation in activity resulting from a long-term condition or health problem lasting or expected to last 6 months or more and not completely eliminated by an assistive device. 2. Results only shown if category composed of at least 100 observations. 3. Tenants renting at subsidized rent are lumped together with tenants renting at private rent in Chile, Denmark, Mexico, the Netherlands and the United States, and are not capturing the full extent of coverage in Sweden due to data limitations. For New Zealand, own outright refers to all type of owners, rent private refers to all renters and other refers to the family trust category. Data for "Other, Unknown" category is not available for Australia and Canada. 4.  The present publication presents time series which end before the United Kingdom’s withdrawal from the European Union on 1 February 2020. The EU aggregate presented here therefore refers to the EU including the UK. In future publications, as soon as the time series presented extend to periods beyond the UK withdrawal (February 2020 for monthly, Q1 2020 for quarterly, 2020 for annual data), the “European Union” aggregate will change to reflect the new EU country composition. </t>
    </r>
  </si>
  <si>
    <r>
      <rPr>
        <i/>
        <sz val="8"/>
        <color rgb="FF000000"/>
        <rFont val="Arial Narrow"/>
        <family val="2"/>
      </rPr>
      <t>Note</t>
    </r>
    <r>
      <rPr>
        <sz val="8"/>
        <color rgb="FF000000"/>
        <rFont val="Arial Narrow"/>
        <family val="2"/>
      </rPr>
      <t xml:space="preserve">: Data reported draw on EU-SILC for European countries, and on national surveys for non-EU countries therefore they are not always fully comparable.  European countries: Disabled population is defined here as people reporting to be limited or strongly limited in activities because of health problems. For Australia, disabled population is defined as poeple reporting to be limited for physical functioning moderate activities. For Chile, people with disabilities are defined as people who report either difficulties to 1) Walk, move, go up or down; 2) See, even wearing glasses; 3) Talk, communicate or converse; 4) Hear, even with hearing aid; 5) Dressing, bathing or eating; or 6) Pay attention or learn simple things. Otherwise people without disabilities are defined as those who reported having no physical or mental difficulty. . For the United States, the disabled population is defined here as people reporting having a disability. They cover six disability types: Hearing difficulty: deaf or having serious difficulty hearing; Vision difficulty: blind or having serious difficulty seeing, even when wearing glasses. Cognitive difficulty: Because of a physical, mental, or emotional problem, having difficulty remembering, concentrating, or making decisions; Ambulatory difficulty: Having serious difficulty walking or climbing stairs; Self-care difficulty: Having difficulty bathing or dressing; Independent living difficulty: Because of a physical, mental, or emotional problem, having difficulty doing errands alone such as visiting a doctor’s office or shopping. 2. Results only shown if category composed of at least 100 observations. The present publication presents time series which end before the United Kingdom’s withdrawal from the European Union on 1 February 2020. The EU aggregate presented here therefore refers to the EU including the UK. In future publications, as soon as the time series presented extend to periods beyond the UK withdrawal (February 2020 for monthly, Q1 2020 for quarterly, 2020 for annual data), the “European Union” aggregate will change to reflect the new EU country composition. </t>
    </r>
  </si>
  <si>
    <r>
      <rPr>
        <i/>
        <sz val="8"/>
        <color rgb="FF000000"/>
        <rFont val="Arial Narrow"/>
        <family val="2"/>
      </rPr>
      <t>Note</t>
    </r>
    <r>
      <rPr>
        <sz val="8"/>
        <color rgb="FF000000"/>
        <rFont val="Arial Narrow"/>
        <family val="2"/>
      </rPr>
      <t xml:space="preserve">: Data reported draw on EU-SILC for European countries, and on national surveys for non-EU countries therefore they are not always fully comparable.  European countries: Disabled population is defined here as people reporting to be limited or strongly limited in activities because of health problems. For Chile and Mexico, people with disabilities are defined as people who report either difficulties to 1) Walk, move, go up or down; 2) See, even wearing glasses; 3) Talk, communicate or converse; 4) Hear, even with hearing aid; 5) Dressing, bathing or eating; or 6) Pay attention or learn simple things. Otherwise people without disabilities are defined as those who reported having no physical or mental difficulty. For the United States, the disabled population is defined here as people reporting having a disability. They cover six disability types: Hearing difficulty: deaf or having serious difficulty hearing; Vision difficulty: blind or having serious difficulty seeing, even when wearing glasses. Cognitive difficulty: Because of a physical, mental, or emotional problem, having difficulty remembering, concentrating, or making decisions; Ambulatory difficulty: Having serious difficulty walking or climbing stairs; Self-care difficulty: Having difficulty bathing or dressing; Independent living difficulty: Because of a physical, mental, or emotional problem, having difficulty doing errands alone such as visiting a doctor’s office or shopping. 2. Results only shown if category composed of at least 100 observations. The present publication presents time series which end before the United Kingdom’s withdrawal from the European Union on 1 February 2020. The EU aggregate presented here therefore refers to the EU including the UK. In future publications, as soon as the time series presented extend to periods beyond the UK withdrawal (February 2020 for monthly, Q1 2020 for quarterly, 2020 for annual data), the “European Union” aggregate will change to reflect the new EU country composition. </t>
    </r>
  </si>
  <si>
    <r>
      <rPr>
        <i/>
        <sz val="8"/>
        <color rgb="FF000000"/>
        <rFont val="Arial Narrow"/>
        <family val="2"/>
      </rPr>
      <t>Note</t>
    </r>
    <r>
      <rPr>
        <sz val="8"/>
        <color rgb="FF000000"/>
        <rFont val="Arial Narrow"/>
        <family val="2"/>
      </rPr>
      <t xml:space="preserve">: Data reported draw on EU-SILC for European countries, and on national surveys for non-EU countries therefore they are not always fully comparable.  European countries: Disabled population is defined here as people reporting to be limited or strongly limited in activities because of health problems. For Australia, disability refer to  - any limitation, restriction or impairment which restricts everyday activities and has lasted, or is likely to last, for at least six months. For Canada, the Canadian Survey on Disability targeted respondents who not only have a difficulty or impairment due to a long-term condition or health problem but also experience a limitation in their daily activities. The CSD definition of disability includes anyone who reported being “sometimes”, “often” or “always” limited in their daily activities due to a long-term condition or health problem, as well as anyone who reported being “rarely” limited if they were also unable to do certain tasks or could only do them with a lot of difficulty. Data for Colombia refer to people who have difficulty in carrying out a few basic, universal activities in a scale of 1 to 4. Information is presented of person with disability (PwD) according to the recommended by the Washington Group, which identifies as PwD to those who report severity levels 1 or 2 in any of the activities. For Chile and Mexico, people with disabilities are defined as people who report either difficulties to 1) Walk, move, go up or down; 2) See, even wearing glasses; 3) Talk, communicate or converse; 4) Hear, even with hearing aid; 5) Dressing, bathing or eating; or 6) Pay attention or learn simple things. Otherwise people without disabilities are defined as those who reported having no physical or mental difficulty. Data for Japan refer to people reporting chronic restrictions in daily activity. For the United States, the disabled population is defined here anyone of the six disability types are considered to have a disability.   They cover six disability types: Hearing difficulty: deaf or having serious difficulty hearing; Vision difficulty: blind or having serious difficulty seeing, even when wearing glasses. Cognitive difficulty: Because of a physical, mental, or emotional problem, having difficulty remembering, concentrating, or making decisions; Ambulatory difficulty: Having serious difficulty walking or climbing stairs; Self-care difficulty: Having difficulty bathing or dressing; Independent living difficulty: Because of a physical, mental, or emotional problem, having difficulty doing errands alone such as visiting a doctor’s office or shopping. For New Zealand, Disability was defined in the survey as any self-perceived limitation in activity resulting from a long-term condition or health problem lasting or expected to last 6 months or more and not completely eliminated by an assistive device. People were not considered to have a disability if an assistive device such as glasses or crutches eliminated their impairment. Data for Costa Rica refer the adult  population experiencing  difficulties in carrying out basic activities of daily living. Disability was defined in the survey as any self-perceived limitation in activity resulting from a long-term condition or health problem lasting or expected to last 6 months or more and not completely eliminated by an assistive device. 2. Results only shown if category composed of at least 100 observations.3. Data for New Zealand refer to population aged 15 and over. 3. The present publication presents time series which end before the United Kingdom’s withdrawal from the European Union on 1 February 2020. The EU aggregate presented here therefore refers to the EU including the UK. In future publications, as soon as the time series presented extend to periods beyond the UK withdrawal (February 2020 for monthly, Q1 2020 for quarterly, 2020 for annual data), the “European Union” aggregate will change to reflect the new EU country composition. </t>
    </r>
  </si>
  <si>
    <t xml:space="preserve">HC4.1.4. Among the working-age population, people with disabilities are more likely to live alone compared to people without disabilities </t>
  </si>
  <si>
    <t>Panel B. Percentage of population living in single person households among the working-age population (18-64), by disability status, in 2019 or last year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</si>
</sst>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32" x14ac:knownFonts="1">
    <font>
      <sz val="11"/>
      <color indexed="8"/>
      <name val="Calibri"/>
      <family val="2"/>
      <scheme val="minor"/>
    </font>
    <font>
      <sz val="10"/>
      <color theme="1"/>
      <name val="Arial"/>
      <family val="2"/>
    </font>
    <font>
      <sz val="10"/>
      <color theme="1"/>
      <name val="Arial"/>
      <family val="2"/>
    </font>
    <font>
      <sz val="9"/>
      <color indexed="8"/>
      <name val="Arial"/>
      <family val="2"/>
    </font>
    <font>
      <sz val="8"/>
      <color indexed="8"/>
      <name val="Arial"/>
      <family val="2"/>
    </font>
    <font>
      <b/>
      <sz val="9"/>
      <color indexed="8"/>
      <name val="Arial"/>
      <family val="2"/>
    </font>
    <font>
      <sz val="9"/>
      <color indexed="8"/>
      <name val="Arial Black"/>
      <family val="2"/>
    </font>
    <font>
      <sz val="8"/>
      <color theme="1"/>
      <name val="Calibri"/>
      <family val="2"/>
      <scheme val="minor"/>
    </font>
    <font>
      <sz val="11"/>
      <color indexed="8"/>
      <name val="Arial Narrow"/>
      <family val="2"/>
    </font>
    <font>
      <sz val="10"/>
      <color theme="1"/>
      <name val="Arial Narrow"/>
      <family val="2"/>
    </font>
    <font>
      <sz val="10"/>
      <color rgb="FF000000"/>
      <name val="Arial Narrow"/>
      <family val="2"/>
    </font>
    <font>
      <sz val="10"/>
      <color rgb="FFFF0000"/>
      <name val="Arial Narrow"/>
      <family val="2"/>
    </font>
    <font>
      <sz val="8"/>
      <name val="Arial Narrow"/>
      <family val="2"/>
    </font>
    <font>
      <sz val="10"/>
      <name val="Arial Narrow"/>
      <family val="2"/>
    </font>
    <font>
      <sz val="11"/>
      <color rgb="FF000000"/>
      <name val="Arial Narrow"/>
      <family val="2"/>
    </font>
    <font>
      <sz val="11"/>
      <name val="Calibri"/>
      <family val="2"/>
    </font>
    <font>
      <sz val="11"/>
      <name val="Arial Narrow"/>
      <family val="2"/>
    </font>
    <font>
      <u/>
      <sz val="10"/>
      <color theme="10"/>
      <name val="Arial"/>
      <family val="2"/>
    </font>
    <font>
      <u/>
      <sz val="8"/>
      <color theme="10"/>
      <name val="Arial Narrow"/>
      <family val="2"/>
    </font>
    <font>
      <sz val="8"/>
      <color rgb="FF000000"/>
      <name val="Arial Narrow"/>
      <family val="2"/>
    </font>
    <font>
      <sz val="8"/>
      <color indexed="8"/>
      <name val="Arial Narrow"/>
      <family val="2"/>
    </font>
    <font>
      <sz val="9"/>
      <color indexed="8"/>
      <name val="Arial Narrow"/>
      <family val="2"/>
    </font>
    <font>
      <sz val="11"/>
      <color indexed="8"/>
      <name val="Calibri"/>
      <family val="2"/>
      <scheme val="minor"/>
    </font>
    <font>
      <sz val="9"/>
      <color rgb="FF000000"/>
      <name val="Arial Narrow"/>
      <family val="2"/>
    </font>
    <font>
      <b/>
      <sz val="9"/>
      <color rgb="FF000000"/>
      <name val="Arial Narrow"/>
      <family val="2"/>
    </font>
    <font>
      <i/>
      <sz val="8"/>
      <color rgb="FF000000"/>
      <name val="Arial Narrow"/>
      <family val="2"/>
    </font>
    <font>
      <b/>
      <sz val="10"/>
      <color rgb="FF000000"/>
      <name val="Arial Narrow"/>
      <family val="2"/>
    </font>
    <font>
      <b/>
      <sz val="11"/>
      <color rgb="FF000000"/>
      <name val="Arial Narrow"/>
      <family val="2"/>
    </font>
    <font>
      <sz val="9"/>
      <color theme="1"/>
      <name val="Arial Narrow"/>
      <family val="2"/>
    </font>
    <font>
      <sz val="9"/>
      <name val="Arial Narrow"/>
      <family val="2"/>
    </font>
    <font>
      <b/>
      <sz val="9"/>
      <name val="Arial Narrow"/>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
    <border>
      <left/>
      <right/>
      <top/>
      <bottom/>
      <diagonal/>
    </border>
    <border>
      <left/>
      <right/>
      <top/>
      <bottom style="thin">
        <color auto="1"/>
      </bottom>
      <diagonal/>
    </border>
    <border>
      <left/>
      <right/>
      <top/>
      <bottom style="thin">
        <color theme="8"/>
      </bottom>
      <diagonal/>
    </border>
    <border>
      <left/>
      <right/>
      <top style="thin">
        <color theme="8"/>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theme="8"/>
      </top>
      <bottom/>
      <diagonal/>
    </border>
    <border>
      <left style="thin">
        <color indexed="64"/>
      </left>
      <right/>
      <top style="thin">
        <color theme="8"/>
      </top>
      <bottom/>
      <diagonal/>
    </border>
  </borders>
  <cellStyleXfs count="8">
    <xf numFmtId="0" fontId="0" fillId="0" borderId="0"/>
    <xf numFmtId="0" fontId="7" fillId="0" borderId="0"/>
    <xf numFmtId="0" fontId="2" fillId="0" borderId="0"/>
    <xf numFmtId="0" fontId="15" fillId="0" borderId="0"/>
    <xf numFmtId="0" fontId="1" fillId="0" borderId="0"/>
    <xf numFmtId="0" fontId="17" fillId="0" borderId="0" applyNumberFormat="0" applyFill="0" applyBorder="0" applyAlignment="0" applyProtection="0"/>
    <xf numFmtId="9" fontId="22" fillId="0" borderId="0" applyFont="0" applyFill="0" applyBorder="0" applyAlignment="0" applyProtection="0"/>
    <xf numFmtId="0" fontId="31" fillId="0" borderId="0"/>
  </cellStyleXfs>
  <cellXfs count="128">
    <xf numFmtId="0" fontId="0" fillId="0" borderId="0" xfId="0"/>
    <xf numFmtId="0" fontId="3" fillId="0" borderId="0" xfId="0" applyFont="1"/>
    <xf numFmtId="0" fontId="0" fillId="2" borderId="0" xfId="0" applyFill="1"/>
    <xf numFmtId="0" fontId="6" fillId="0" borderId="0" xfId="0" applyFont="1"/>
    <xf numFmtId="164" fontId="3" fillId="0" borderId="0" xfId="0" applyNumberFormat="1" applyFont="1"/>
    <xf numFmtId="0" fontId="5" fillId="0" borderId="0" xfId="0" applyFont="1"/>
    <xf numFmtId="2" fontId="5" fillId="0" borderId="0" xfId="0" applyNumberFormat="1" applyFont="1"/>
    <xf numFmtId="0" fontId="9" fillId="2" borderId="0" xfId="2" applyFont="1" applyFill="1"/>
    <xf numFmtId="0" fontId="9" fillId="2" borderId="0" xfId="2" applyFont="1" applyFill="1" applyBorder="1" applyAlignment="1">
      <alignment horizontal="center"/>
    </xf>
    <xf numFmtId="0" fontId="10" fillId="2" borderId="0" xfId="2" applyFont="1" applyFill="1"/>
    <xf numFmtId="0" fontId="11" fillId="2" borderId="0" xfId="2" applyFont="1" applyFill="1"/>
    <xf numFmtId="0" fontId="9" fillId="2" borderId="0" xfId="2" applyFont="1" applyFill="1" applyBorder="1"/>
    <xf numFmtId="2" fontId="9" fillId="2" borderId="0" xfId="2" applyNumberFormat="1" applyFont="1" applyFill="1"/>
    <xf numFmtId="166" fontId="9" fillId="2" borderId="0" xfId="2" applyNumberFormat="1" applyFont="1" applyFill="1" applyAlignment="1">
      <alignment horizontal="center" vertical="center"/>
    </xf>
    <xf numFmtId="0" fontId="13" fillId="2" borderId="0" xfId="2" applyFont="1" applyFill="1" applyAlignment="1">
      <alignment vertical="top" wrapText="1"/>
    </xf>
    <xf numFmtId="0" fontId="9" fillId="2" borderId="0" xfId="2" applyFont="1" applyFill="1" applyAlignment="1">
      <alignment horizontal="center"/>
    </xf>
    <xf numFmtId="0" fontId="15" fillId="0" borderId="0" xfId="3"/>
    <xf numFmtId="165" fontId="15" fillId="0" borderId="0" xfId="3" applyNumberFormat="1"/>
    <xf numFmtId="10" fontId="15" fillId="0" borderId="0" xfId="3" applyNumberFormat="1"/>
    <xf numFmtId="0" fontId="15" fillId="2" borderId="0" xfId="3" applyFill="1"/>
    <xf numFmtId="0" fontId="1" fillId="2" borderId="0" xfId="4" applyFill="1"/>
    <xf numFmtId="0" fontId="1" fillId="0" borderId="0" xfId="4"/>
    <xf numFmtId="0" fontId="18" fillId="2" borderId="0" xfId="5" applyFont="1" applyFill="1"/>
    <xf numFmtId="0" fontId="19" fillId="2" borderId="0" xfId="0" applyFont="1" applyFill="1" applyAlignment="1">
      <alignment horizontal="left" vertical="top" wrapText="1"/>
    </xf>
    <xf numFmtId="0" fontId="20" fillId="2" borderId="0" xfId="0" applyFont="1" applyFill="1"/>
    <xf numFmtId="0" fontId="16" fillId="0" borderId="0" xfId="3" applyFont="1"/>
    <xf numFmtId="1" fontId="15" fillId="0" borderId="0" xfId="3" applyNumberFormat="1"/>
    <xf numFmtId="0" fontId="23" fillId="2" borderId="0" xfId="0" applyFont="1" applyFill="1"/>
    <xf numFmtId="0" fontId="14" fillId="2" borderId="0" xfId="0" applyFont="1" applyFill="1"/>
    <xf numFmtId="0" fontId="21" fillId="0" borderId="0" xfId="0" applyFont="1"/>
    <xf numFmtId="0" fontId="21" fillId="0" borderId="3" xfId="0" applyFont="1" applyBorder="1"/>
    <xf numFmtId="0" fontId="26" fillId="2" borderId="0" xfId="2" applyFont="1" applyFill="1" applyBorder="1" applyAlignment="1">
      <alignment vertical="center" wrapText="1"/>
    </xf>
    <xf numFmtId="0" fontId="10" fillId="2" borderId="0" xfId="2" applyFont="1" applyFill="1" applyBorder="1" applyAlignment="1">
      <alignment vertical="center" wrapText="1"/>
    </xf>
    <xf numFmtId="0" fontId="10" fillId="2" borderId="0" xfId="2" applyFont="1" applyFill="1" applyAlignment="1">
      <alignment vertical="top"/>
    </xf>
    <xf numFmtId="0" fontId="10" fillId="2" borderId="0" xfId="2" applyFont="1" applyFill="1" applyBorder="1" applyAlignment="1">
      <alignment horizontal="center"/>
    </xf>
    <xf numFmtId="165" fontId="10" fillId="2" borderId="0" xfId="2" applyNumberFormat="1" applyFont="1" applyFill="1"/>
    <xf numFmtId="0" fontId="10" fillId="2" borderId="0" xfId="2" applyFont="1" applyFill="1" applyAlignment="1">
      <alignment vertical="top" wrapText="1"/>
    </xf>
    <xf numFmtId="0" fontId="10" fillId="2" borderId="0" xfId="2" applyFont="1" applyFill="1" applyAlignment="1">
      <alignment horizontal="left" vertical="top" wrapText="1"/>
    </xf>
    <xf numFmtId="0" fontId="19" fillId="2" borderId="0" xfId="0" applyFont="1" applyFill="1"/>
    <xf numFmtId="0" fontId="23" fillId="2" borderId="1" xfId="2" applyFont="1" applyFill="1" applyBorder="1"/>
    <xf numFmtId="0" fontId="23" fillId="2" borderId="1" xfId="2" applyFont="1" applyFill="1" applyBorder="1" applyAlignment="1">
      <alignment horizontal="left" wrapText="1"/>
    </xf>
    <xf numFmtId="0" fontId="14" fillId="2" borderId="0" xfId="3" applyFont="1" applyFill="1"/>
    <xf numFmtId="165" fontId="16" fillId="0" borderId="0" xfId="3" applyNumberFormat="1" applyFont="1"/>
    <xf numFmtId="9" fontId="16" fillId="0" borderId="0" xfId="3" applyNumberFormat="1" applyFont="1"/>
    <xf numFmtId="0" fontId="29" fillId="0" borderId="0" xfId="3" applyFont="1"/>
    <xf numFmtId="0" fontId="29" fillId="0" borderId="0" xfId="3" applyFont="1" applyBorder="1" applyAlignment="1">
      <alignment vertical="top" wrapText="1"/>
    </xf>
    <xf numFmtId="0" fontId="29" fillId="0" borderId="1" xfId="3" applyFont="1" applyBorder="1" applyAlignment="1">
      <alignment horizontal="center" vertical="top" wrapText="1"/>
    </xf>
    <xf numFmtId="0" fontId="29" fillId="0" borderId="1" xfId="3" applyFont="1" applyBorder="1"/>
    <xf numFmtId="0" fontId="30" fillId="0" borderId="0" xfId="3" applyFont="1" applyAlignment="1">
      <alignment vertical="top" wrapText="1"/>
    </xf>
    <xf numFmtId="0" fontId="29" fillId="0" borderId="0" xfId="3" applyFont="1" applyAlignment="1">
      <alignment vertical="top" wrapText="1"/>
    </xf>
    <xf numFmtId="0" fontId="29" fillId="0" borderId="5" xfId="3" applyFont="1" applyBorder="1" applyAlignment="1">
      <alignment vertical="top" wrapText="1"/>
    </xf>
    <xf numFmtId="0" fontId="29" fillId="0" borderId="1" xfId="3" applyFont="1" applyBorder="1" applyAlignment="1">
      <alignment vertical="top"/>
    </xf>
    <xf numFmtId="0" fontId="10" fillId="2" borderId="0" xfId="4" applyFont="1" applyFill="1"/>
    <xf numFmtId="0" fontId="1" fillId="0" borderId="1" xfId="4" applyBorder="1"/>
    <xf numFmtId="0" fontId="21" fillId="0" borderId="2" xfId="0" applyFont="1" applyBorder="1" applyAlignment="1">
      <alignment horizontal="center"/>
    </xf>
    <xf numFmtId="0" fontId="23" fillId="3" borderId="0" xfId="2" applyFont="1" applyFill="1" applyBorder="1" applyAlignment="1">
      <alignment vertical="top"/>
    </xf>
    <xf numFmtId="9" fontId="23" fillId="3" borderId="0" xfId="6" applyFont="1" applyFill="1" applyBorder="1" applyAlignment="1">
      <alignment horizontal="center" vertical="top"/>
    </xf>
    <xf numFmtId="9" fontId="23" fillId="3" borderId="0" xfId="6" applyFont="1" applyFill="1" applyAlignment="1">
      <alignment vertical="top"/>
    </xf>
    <xf numFmtId="0" fontId="23" fillId="2" borderId="0" xfId="2" applyFont="1" applyFill="1" applyAlignment="1">
      <alignment vertical="top"/>
    </xf>
    <xf numFmtId="9" fontId="23" fillId="2" borderId="0" xfId="6" applyFont="1" applyFill="1" applyAlignment="1">
      <alignment horizontal="center" vertical="top"/>
    </xf>
    <xf numFmtId="9" fontId="23" fillId="2" borderId="0" xfId="6" applyFont="1" applyFill="1" applyAlignment="1">
      <alignment vertical="top"/>
    </xf>
    <xf numFmtId="0" fontId="28" fillId="2" borderId="0" xfId="2" applyFont="1" applyFill="1" applyBorder="1" applyAlignment="1">
      <alignment vertical="top"/>
    </xf>
    <xf numFmtId="9" fontId="28" fillId="2" borderId="0" xfId="6" applyFont="1" applyFill="1" applyBorder="1" applyAlignment="1">
      <alignment horizontal="center" vertical="top"/>
    </xf>
    <xf numFmtId="9" fontId="28" fillId="2" borderId="0" xfId="6" applyFont="1" applyFill="1" applyAlignment="1">
      <alignment vertical="top"/>
    </xf>
    <xf numFmtId="0" fontId="28" fillId="2" borderId="0" xfId="2" applyFont="1" applyFill="1" applyAlignment="1">
      <alignment vertical="top"/>
    </xf>
    <xf numFmtId="9" fontId="28" fillId="2" borderId="0" xfId="6" applyFont="1" applyFill="1" applyAlignment="1">
      <alignment horizontal="center" vertical="top"/>
    </xf>
    <xf numFmtId="0" fontId="21" fillId="3" borderId="0" xfId="0" applyFont="1" applyFill="1" applyAlignment="1">
      <alignment vertical="top"/>
    </xf>
    <xf numFmtId="0" fontId="21" fillId="0" borderId="0" xfId="0" applyFont="1" applyAlignment="1">
      <alignment vertical="top"/>
    </xf>
    <xf numFmtId="164" fontId="21" fillId="0" borderId="0" xfId="0" applyNumberFormat="1" applyFont="1" applyAlignment="1">
      <alignment vertical="top"/>
    </xf>
    <xf numFmtId="164" fontId="21" fillId="3" borderId="0" xfId="0" applyNumberFormat="1" applyFont="1" applyFill="1" applyAlignment="1">
      <alignment vertical="top"/>
    </xf>
    <xf numFmtId="0" fontId="4" fillId="0" borderId="0" xfId="0" applyFont="1" applyAlignment="1">
      <alignment vertical="top"/>
    </xf>
    <xf numFmtId="0" fontId="20" fillId="0" borderId="0" xfId="0" applyFont="1" applyAlignment="1">
      <alignment vertical="top"/>
    </xf>
    <xf numFmtId="0" fontId="29" fillId="3" borderId="0" xfId="3" applyFont="1" applyFill="1" applyAlignment="1">
      <alignment vertical="top"/>
    </xf>
    <xf numFmtId="165" fontId="29" fillId="3" borderId="0" xfId="3" applyNumberFormat="1" applyFont="1" applyFill="1" applyAlignment="1">
      <alignment vertical="top"/>
    </xf>
    <xf numFmtId="165" fontId="29" fillId="3" borderId="4" xfId="3" applyNumberFormat="1" applyFont="1" applyFill="1" applyBorder="1" applyAlignment="1">
      <alignment vertical="top"/>
    </xf>
    <xf numFmtId="0" fontId="29" fillId="0" borderId="0" xfId="3" applyFont="1" applyAlignment="1">
      <alignment vertical="top"/>
    </xf>
    <xf numFmtId="165" fontId="29" fillId="0" borderId="0" xfId="3" applyNumberFormat="1" applyFont="1" applyAlignment="1">
      <alignment vertical="top"/>
    </xf>
    <xf numFmtId="165" fontId="29" fillId="0" borderId="4" xfId="3" applyNumberFormat="1" applyFont="1" applyBorder="1" applyAlignment="1">
      <alignment vertical="top"/>
    </xf>
    <xf numFmtId="0" fontId="19" fillId="2" borderId="0" xfId="0" applyFont="1" applyFill="1" applyAlignment="1">
      <alignment wrapText="1"/>
    </xf>
    <xf numFmtId="0" fontId="8" fillId="2" borderId="0" xfId="0" applyFont="1" applyFill="1" applyAlignment="1">
      <alignment wrapText="1"/>
    </xf>
    <xf numFmtId="0" fontId="0" fillId="0" borderId="0" xfId="0" applyAlignment="1">
      <alignment wrapText="1"/>
    </xf>
    <xf numFmtId="0" fontId="24" fillId="2" borderId="0" xfId="2" applyFont="1" applyFill="1" applyAlignment="1">
      <alignment vertical="top"/>
    </xf>
    <xf numFmtId="9" fontId="24" fillId="2" borderId="0" xfId="6" applyFont="1" applyFill="1" applyAlignment="1">
      <alignment horizontal="center" vertical="top"/>
    </xf>
    <xf numFmtId="9" fontId="24" fillId="2" borderId="0" xfId="6" applyFont="1" applyFill="1" applyAlignment="1">
      <alignment vertical="top"/>
    </xf>
    <xf numFmtId="0" fontId="19" fillId="2" borderId="0" xfId="0" applyFont="1" applyFill="1" applyAlignment="1">
      <alignment wrapText="1"/>
    </xf>
    <xf numFmtId="0" fontId="19" fillId="0" borderId="0" xfId="0" applyFont="1" applyAlignment="1">
      <alignment wrapText="1"/>
    </xf>
    <xf numFmtId="0" fontId="12" fillId="2" borderId="0" xfId="0" applyFont="1" applyFill="1" applyAlignment="1">
      <alignment wrapText="1"/>
    </xf>
    <xf numFmtId="0" fontId="8" fillId="2" borderId="0" xfId="0" applyFont="1" applyFill="1" applyAlignment="1">
      <alignment wrapText="1"/>
    </xf>
    <xf numFmtId="0" fontId="0" fillId="0" borderId="0" xfId="0" applyAlignment="1">
      <alignment wrapText="1"/>
    </xf>
    <xf numFmtId="0" fontId="24" fillId="2" borderId="0" xfId="0" applyFont="1" applyFill="1" applyAlignment="1">
      <alignment horizontal="left" vertical="center" wrapText="1"/>
    </xf>
    <xf numFmtId="0" fontId="14" fillId="0" borderId="0" xfId="0" applyFont="1" applyAlignment="1">
      <alignment horizontal="left" vertical="center" wrapText="1"/>
    </xf>
    <xf numFmtId="0" fontId="23" fillId="2" borderId="0" xfId="0" applyFont="1" applyFill="1" applyAlignment="1">
      <alignment horizontal="left" vertical="center" wrapText="1"/>
    </xf>
    <xf numFmtId="0" fontId="19" fillId="0" borderId="0" xfId="0" applyFont="1" applyFill="1" applyAlignment="1">
      <alignment horizontal="left" vertical="top" wrapText="1"/>
    </xf>
    <xf numFmtId="0" fontId="26" fillId="2" borderId="0" xfId="2" applyFont="1" applyFill="1" applyAlignment="1">
      <alignment horizontal="left"/>
    </xf>
    <xf numFmtId="0" fontId="10" fillId="2" borderId="0" xfId="2" applyFont="1" applyFill="1" applyAlignment="1">
      <alignment horizontal="left" vertical="top"/>
    </xf>
    <xf numFmtId="0" fontId="19" fillId="2" borderId="0" xfId="2" applyFont="1" applyFill="1" applyAlignment="1">
      <alignment horizontal="left" vertical="top" wrapText="1"/>
    </xf>
    <xf numFmtId="0" fontId="14" fillId="0" borderId="0" xfId="0" applyFont="1" applyAlignment="1">
      <alignment wrapText="1"/>
    </xf>
    <xf numFmtId="0" fontId="25" fillId="2" borderId="0" xfId="2" applyFont="1" applyFill="1" applyAlignment="1">
      <alignment horizontal="left" wrapText="1"/>
    </xf>
    <xf numFmtId="0" fontId="10" fillId="2" borderId="0" xfId="2" applyFont="1" applyFill="1" applyBorder="1" applyAlignment="1">
      <alignment horizontal="center" vertical="top"/>
    </xf>
    <xf numFmtId="0" fontId="10" fillId="2" borderId="2" xfId="2" applyFont="1" applyFill="1" applyBorder="1" applyAlignment="1">
      <alignment horizontal="center" vertical="top"/>
    </xf>
    <xf numFmtId="0" fontId="19" fillId="2" borderId="0" xfId="2" applyFont="1" applyFill="1" applyAlignment="1">
      <alignment wrapText="1"/>
    </xf>
    <xf numFmtId="0" fontId="14" fillId="2" borderId="0" xfId="3" applyFont="1" applyFill="1" applyBorder="1" applyAlignment="1">
      <alignment horizontal="left" wrapText="1"/>
    </xf>
    <xf numFmtId="0" fontId="14" fillId="0" borderId="0" xfId="3" applyFont="1" applyBorder="1" applyAlignment="1">
      <alignment horizontal="left" wrapText="1"/>
    </xf>
    <xf numFmtId="0" fontId="19" fillId="2" borderId="0" xfId="3" applyFont="1" applyFill="1" applyAlignment="1">
      <alignment wrapText="1"/>
    </xf>
    <xf numFmtId="0" fontId="14" fillId="2" borderId="0" xfId="3" applyFont="1" applyFill="1" applyAlignment="1">
      <alignment wrapText="1"/>
    </xf>
    <xf numFmtId="0" fontId="29" fillId="0" borderId="2" xfId="3" applyFont="1" applyBorder="1" applyAlignment="1">
      <alignment horizontal="center" vertical="top" wrapText="1"/>
    </xf>
    <xf numFmtId="0" fontId="30" fillId="0" borderId="0" xfId="3" applyFont="1" applyAlignment="1">
      <alignment horizontal="center" vertical="top" wrapText="1"/>
    </xf>
    <xf numFmtId="0" fontId="27" fillId="2" borderId="0" xfId="3" applyFont="1" applyFill="1" applyAlignment="1">
      <alignment horizontal="left" wrapText="1"/>
    </xf>
    <xf numFmtId="0" fontId="27" fillId="0" borderId="0" xfId="0" applyFont="1" applyAlignment="1">
      <alignment horizontal="left" wrapText="1"/>
    </xf>
    <xf numFmtId="0" fontId="27" fillId="2" borderId="0" xfId="3" applyFont="1" applyFill="1" applyAlignment="1">
      <alignment horizontal="center" wrapText="1"/>
    </xf>
    <xf numFmtId="0" fontId="14" fillId="0" borderId="0" xfId="0" applyFont="1" applyAlignment="1">
      <alignment horizontal="center" wrapText="1"/>
    </xf>
    <xf numFmtId="0" fontId="14" fillId="2" borderId="0" xfId="3" applyFont="1" applyFill="1" applyAlignment="1">
      <alignment horizontal="center" wrapText="1"/>
    </xf>
    <xf numFmtId="0" fontId="29" fillId="0" borderId="7" xfId="3" applyFont="1" applyBorder="1" applyAlignment="1">
      <alignment horizontal="center" wrapText="1"/>
    </xf>
    <xf numFmtId="0" fontId="29" fillId="0" borderId="4" xfId="3" applyFont="1" applyBorder="1" applyAlignment="1">
      <alignment horizontal="center" wrapText="1"/>
    </xf>
    <xf numFmtId="0" fontId="29" fillId="0" borderId="5" xfId="3" applyFont="1" applyBorder="1" applyAlignment="1">
      <alignment horizontal="center" wrapText="1"/>
    </xf>
    <xf numFmtId="0" fontId="29" fillId="0" borderId="0" xfId="3" applyFont="1" applyBorder="1" applyAlignment="1">
      <alignment horizontal="center" vertical="center" wrapText="1"/>
    </xf>
    <xf numFmtId="0" fontId="29" fillId="0" borderId="1" xfId="3" applyFont="1" applyBorder="1" applyAlignment="1">
      <alignment horizontal="center" vertical="center" wrapText="1"/>
    </xf>
    <xf numFmtId="0" fontId="8" fillId="0" borderId="0" xfId="0" applyFont="1" applyAlignment="1">
      <alignment wrapText="1"/>
    </xf>
    <xf numFmtId="0" fontId="29" fillId="0" borderId="6" xfId="3" applyFont="1" applyBorder="1" applyAlignment="1">
      <alignment horizontal="center" vertical="top" wrapText="1"/>
    </xf>
    <xf numFmtId="0" fontId="29" fillId="0" borderId="1" xfId="3" applyFont="1" applyBorder="1" applyAlignment="1">
      <alignment horizontal="center" vertical="top" wrapText="1"/>
    </xf>
    <xf numFmtId="0" fontId="28" fillId="0" borderId="0" xfId="4" applyFont="1" applyBorder="1" applyAlignment="1">
      <alignment horizontal="center" vertical="top" wrapText="1"/>
    </xf>
    <xf numFmtId="0" fontId="28" fillId="0" borderId="2" xfId="4" applyFont="1" applyBorder="1" applyAlignment="1">
      <alignment horizontal="center" vertical="top" wrapText="1"/>
    </xf>
    <xf numFmtId="0" fontId="27" fillId="2" borderId="0" xfId="4" applyFont="1" applyFill="1" applyAlignment="1">
      <alignment horizontal="center" vertical="center" wrapText="1"/>
    </xf>
    <xf numFmtId="0" fontId="10" fillId="0" borderId="0" xfId="4" applyFont="1" applyAlignment="1">
      <alignment horizontal="center" vertical="center" wrapText="1"/>
    </xf>
    <xf numFmtId="0" fontId="10" fillId="2" borderId="0" xfId="4" applyFont="1" applyFill="1" applyAlignment="1">
      <alignment horizontal="center" vertical="center" wrapText="1"/>
    </xf>
    <xf numFmtId="0" fontId="19" fillId="2" borderId="0" xfId="4" applyFont="1" applyFill="1" applyAlignment="1">
      <alignment wrapText="1"/>
    </xf>
    <xf numFmtId="0" fontId="10" fillId="2" borderId="0" xfId="4" applyFont="1" applyFill="1" applyAlignment="1">
      <alignment wrapText="1"/>
    </xf>
    <xf numFmtId="0" fontId="14" fillId="2" borderId="0" xfId="0" applyFont="1" applyFill="1" applyAlignment="1">
      <alignment wrapText="1"/>
    </xf>
  </cellXfs>
  <cellStyles count="8">
    <cellStyle name="Hyperlink" xfId="5" builtinId="8"/>
    <cellStyle name="Normal" xfId="0" builtinId="0"/>
    <cellStyle name="Normal 2" xfId="1"/>
    <cellStyle name="Normal 3" xfId="2"/>
    <cellStyle name="Normal 4" xfId="3"/>
    <cellStyle name="Normal 5" xfId="4"/>
    <cellStyle name="Normal 6" xfId="7"/>
    <cellStyle name="Percent" xfId="6" builtinId="5"/>
  </cellStyles>
  <dxfs count="0"/>
  <tableStyles count="0" defaultTableStyle="TableStyleMedium2" defaultPivotStyle="PivotStyleLight16"/>
  <colors>
    <mruColors>
      <color rgb="FF000000"/>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862425701941896E-2"/>
          <c:y val="0.13132613047960953"/>
          <c:w val="0.9386836954659018"/>
          <c:h val="0.63248980268717925"/>
        </c:manualLayout>
      </c:layout>
      <c:barChart>
        <c:barDir val="col"/>
        <c:grouping val="stacked"/>
        <c:varyColors val="0"/>
        <c:ser>
          <c:idx val="1"/>
          <c:order val="0"/>
          <c:tx>
            <c:strRef>
              <c:f>'HC4.1.1'!$N$3</c:f>
              <c:strCache>
                <c:ptCount val="1"/>
                <c:pt idx="0">
                  <c:v>Severe</c:v>
                </c:pt>
              </c:strCache>
            </c:strRef>
          </c:tx>
          <c:spPr>
            <a:solidFill>
              <a:srgbClr val="002F6C"/>
            </a:solidFill>
            <a:ln w="3175">
              <a:noFill/>
              <a:prstDash val="solid"/>
            </a:ln>
            <a:effectLst/>
            <a:extLst>
              <a:ext uri="{91240B29-F687-4F45-9708-019B960494DF}">
                <a14:hiddenLine xmlns:a14="http://schemas.microsoft.com/office/drawing/2010/main" w="3175">
                  <a:solidFill>
                    <a:srgbClr val="000000"/>
                  </a:solidFill>
                  <a:prstDash val="solid"/>
                </a14:hiddenLine>
              </a:ext>
            </a:extLst>
          </c:spPr>
          <c:invertIfNegative val="0"/>
          <c:dPt>
            <c:idx val="15"/>
            <c:invertIfNegative val="0"/>
            <c:bubble3D val="0"/>
            <c:spPr>
              <a:solidFill>
                <a:srgbClr val="002F6C"/>
              </a:solidFill>
              <a:ln w="3175">
                <a:solidFill>
                  <a:srgbClr val="000000"/>
                </a:solidFill>
                <a:prstDash val="solid"/>
              </a:ln>
              <a:effectLst/>
              <a:extLst/>
            </c:spPr>
            <c:extLst>
              <c:ext xmlns:c16="http://schemas.microsoft.com/office/drawing/2014/chart" uri="{C3380CC4-5D6E-409C-BE32-E72D297353CC}">
                <c16:uniqueId val="{00000004-3B1A-49AC-870D-CB0A9FA931D0}"/>
              </c:ext>
            </c:extLst>
          </c:dPt>
          <c:cat>
            <c:strRef>
              <c:f>'HC4.1.1'!$L$4:$L$47</c:f>
              <c:strCache>
                <c:ptCount val="44"/>
                <c:pt idx="0">
                  <c:v>Latvia</c:v>
                </c:pt>
                <c:pt idx="1">
                  <c:v>Finland</c:v>
                </c:pt>
                <c:pt idx="2">
                  <c:v>Estonia</c:v>
                </c:pt>
                <c:pt idx="3">
                  <c:v>Croatia</c:v>
                </c:pt>
                <c:pt idx="4">
                  <c:v>Austria</c:v>
                </c:pt>
                <c:pt idx="5">
                  <c:v>Portugal</c:v>
                </c:pt>
                <c:pt idx="6">
                  <c:v>Lithuania</c:v>
                </c:pt>
                <c:pt idx="7">
                  <c:v>Slovak Republic</c:v>
                </c:pt>
                <c:pt idx="8">
                  <c:v>Denmark</c:v>
                </c:pt>
                <c:pt idx="9">
                  <c:v>Switzerland</c:v>
                </c:pt>
                <c:pt idx="10">
                  <c:v>Netherlands</c:v>
                </c:pt>
                <c:pt idx="11">
                  <c:v>Czech Republic</c:v>
                </c:pt>
                <c:pt idx="12">
                  <c:v>Slovenia</c:v>
                </c:pt>
                <c:pt idx="13">
                  <c:v>United Kingdom</c:v>
                </c:pt>
                <c:pt idx="14">
                  <c:v>Belgium</c:v>
                </c:pt>
                <c:pt idx="15">
                  <c:v>EU</c:v>
                </c:pt>
                <c:pt idx="16">
                  <c:v>Iceland</c:v>
                </c:pt>
                <c:pt idx="17">
                  <c:v>Turkey</c:v>
                </c:pt>
                <c:pt idx="18">
                  <c:v>Luxembourg</c:v>
                </c:pt>
                <c:pt idx="19">
                  <c:v>Romania</c:v>
                </c:pt>
                <c:pt idx="20">
                  <c:v>France</c:v>
                </c:pt>
                <c:pt idx="21">
                  <c:v>Hungary</c:v>
                </c:pt>
                <c:pt idx="22">
                  <c:v>Poland</c:v>
                </c:pt>
                <c:pt idx="23">
                  <c:v>New Zealand</c:v>
                </c:pt>
                <c:pt idx="24">
                  <c:v>Cyprus</c:v>
                </c:pt>
                <c:pt idx="25">
                  <c:v>OECD</c:v>
                </c:pt>
                <c:pt idx="26">
                  <c:v>Greece</c:v>
                </c:pt>
                <c:pt idx="27">
                  <c:v>Canada</c:v>
                </c:pt>
                <c:pt idx="28">
                  <c:v>Italy</c:v>
                </c:pt>
                <c:pt idx="29">
                  <c:v>Germany</c:v>
                </c:pt>
                <c:pt idx="30">
                  <c:v>Australia</c:v>
                </c:pt>
                <c:pt idx="31">
                  <c:v>Spain</c:v>
                </c:pt>
                <c:pt idx="32">
                  <c:v>Norway</c:v>
                </c:pt>
                <c:pt idx="33">
                  <c:v>Ireland</c:v>
                </c:pt>
                <c:pt idx="34">
                  <c:v>Bulgaria</c:v>
                </c:pt>
                <c:pt idx="35">
                  <c:v>United States</c:v>
                </c:pt>
                <c:pt idx="36">
                  <c:v>Sweden</c:v>
                </c:pt>
                <c:pt idx="37">
                  <c:v>Chile</c:v>
                </c:pt>
                <c:pt idx="38">
                  <c:v>Malta</c:v>
                </c:pt>
                <c:pt idx="39">
                  <c:v>Japan</c:v>
                </c:pt>
                <c:pt idx="40">
                  <c:v>Mexico</c:v>
                </c:pt>
                <c:pt idx="41">
                  <c:v>Costa Rica</c:v>
                </c:pt>
                <c:pt idx="42">
                  <c:v>Colombia</c:v>
                </c:pt>
                <c:pt idx="43">
                  <c:v>Korea</c:v>
                </c:pt>
              </c:strCache>
            </c:strRef>
          </c:cat>
          <c:val>
            <c:numRef>
              <c:f>'HC4.1.1'!$N$4:$N$47</c:f>
              <c:numCache>
                <c:formatCode>General</c:formatCode>
                <c:ptCount val="44"/>
                <c:pt idx="0">
                  <c:v>8.6</c:v>
                </c:pt>
                <c:pt idx="1">
                  <c:v>7.6</c:v>
                </c:pt>
                <c:pt idx="2">
                  <c:v>11.5</c:v>
                </c:pt>
                <c:pt idx="3">
                  <c:v>10.6</c:v>
                </c:pt>
                <c:pt idx="4">
                  <c:v>9</c:v>
                </c:pt>
                <c:pt idx="5">
                  <c:v>7.9</c:v>
                </c:pt>
                <c:pt idx="6">
                  <c:v>6.5</c:v>
                </c:pt>
                <c:pt idx="7">
                  <c:v>9.1999999999999993</c:v>
                </c:pt>
                <c:pt idx="8">
                  <c:v>5.8</c:v>
                </c:pt>
                <c:pt idx="9">
                  <c:v>5.5</c:v>
                </c:pt>
                <c:pt idx="10">
                  <c:v>5</c:v>
                </c:pt>
                <c:pt idx="11">
                  <c:v>7.7</c:v>
                </c:pt>
                <c:pt idx="12">
                  <c:v>8.8000000000000007</c:v>
                </c:pt>
                <c:pt idx="13">
                  <c:v>11.5</c:v>
                </c:pt>
                <c:pt idx="14">
                  <c:v>9.1999999999999993</c:v>
                </c:pt>
                <c:pt idx="15" formatCode="0.0">
                  <c:v>7.2857142857142847</c:v>
                </c:pt>
                <c:pt idx="16">
                  <c:v>12.5</c:v>
                </c:pt>
                <c:pt idx="17">
                  <c:v>8.1</c:v>
                </c:pt>
                <c:pt idx="18">
                  <c:v>7.6</c:v>
                </c:pt>
                <c:pt idx="19">
                  <c:v>6</c:v>
                </c:pt>
                <c:pt idx="20">
                  <c:v>9.1999999999999993</c:v>
                </c:pt>
                <c:pt idx="21">
                  <c:v>7.1</c:v>
                </c:pt>
                <c:pt idx="22">
                  <c:v>7.6</c:v>
                </c:pt>
                <c:pt idx="24">
                  <c:v>6.8</c:v>
                </c:pt>
                <c:pt idx="26">
                  <c:v>9.5</c:v>
                </c:pt>
                <c:pt idx="27" formatCode="0.0">
                  <c:v>9.5658659438477684</c:v>
                </c:pt>
                <c:pt idx="28">
                  <c:v>5.4</c:v>
                </c:pt>
                <c:pt idx="29">
                  <c:v>7.1</c:v>
                </c:pt>
                <c:pt idx="30" formatCode="0.0">
                  <c:v>6.0331644127260198</c:v>
                </c:pt>
                <c:pt idx="31">
                  <c:v>3.8</c:v>
                </c:pt>
                <c:pt idx="32">
                  <c:v>5.7</c:v>
                </c:pt>
                <c:pt idx="33">
                  <c:v>5.0999999999999996</c:v>
                </c:pt>
                <c:pt idx="34">
                  <c:v>3.2</c:v>
                </c:pt>
                <c:pt idx="36">
                  <c:v>4.0999999999999996</c:v>
                </c:pt>
                <c:pt idx="38">
                  <c:v>2.6</c:v>
                </c:pt>
                <c:pt idx="43" formatCode="0.0">
                  <c:v>2.0110600000000001</c:v>
                </c:pt>
              </c:numCache>
            </c:numRef>
          </c:val>
          <c:extLst>
            <c:ext xmlns:c16="http://schemas.microsoft.com/office/drawing/2014/chart" uri="{C3380CC4-5D6E-409C-BE32-E72D297353CC}">
              <c16:uniqueId val="{00000000-0550-40F0-956B-09B972909ADD}"/>
            </c:ext>
          </c:extLst>
        </c:ser>
        <c:ser>
          <c:idx val="0"/>
          <c:order val="1"/>
          <c:tx>
            <c:strRef>
              <c:f>'HC4.1.1'!$M$3</c:f>
              <c:strCache>
                <c:ptCount val="1"/>
                <c:pt idx="0">
                  <c:v>Some</c:v>
                </c:pt>
              </c:strCache>
            </c:strRef>
          </c:tx>
          <c:spPr>
            <a:solidFill>
              <a:srgbClr val="7FA8D9"/>
            </a:solidFill>
            <a:ln w="3175">
              <a:noFill/>
              <a:prstDash val="solid"/>
            </a:ln>
            <a:effectLst/>
            <a:extLst>
              <a:ext uri="{91240B29-F687-4F45-9708-019B960494DF}">
                <a14:hiddenLine xmlns:a14="http://schemas.microsoft.com/office/drawing/2010/main" w="3175">
                  <a:solidFill>
                    <a:srgbClr val="000000"/>
                  </a:solidFill>
                  <a:prstDash val="solid"/>
                </a14:hiddenLine>
              </a:ext>
            </a:extLst>
          </c:spPr>
          <c:invertIfNegative val="0"/>
          <c:dPt>
            <c:idx val="15"/>
            <c:invertIfNegative val="0"/>
            <c:bubble3D val="0"/>
            <c:spPr>
              <a:solidFill>
                <a:srgbClr val="7FA8D9"/>
              </a:solidFill>
              <a:ln w="3175">
                <a:solidFill>
                  <a:srgbClr val="000000"/>
                </a:solidFill>
                <a:prstDash val="solid"/>
              </a:ln>
              <a:effectLst/>
              <a:extLst/>
            </c:spPr>
            <c:extLst>
              <c:ext xmlns:c16="http://schemas.microsoft.com/office/drawing/2014/chart" uri="{C3380CC4-5D6E-409C-BE32-E72D297353CC}">
                <c16:uniqueId val="{00000005-3B1A-49AC-870D-CB0A9FA931D0}"/>
              </c:ext>
            </c:extLst>
          </c:dPt>
          <c:cat>
            <c:strRef>
              <c:f>'HC4.1.1'!$L$4:$L$47</c:f>
              <c:strCache>
                <c:ptCount val="44"/>
                <c:pt idx="0">
                  <c:v>Latvia</c:v>
                </c:pt>
                <c:pt idx="1">
                  <c:v>Finland</c:v>
                </c:pt>
                <c:pt idx="2">
                  <c:v>Estonia</c:v>
                </c:pt>
                <c:pt idx="3">
                  <c:v>Croatia</c:v>
                </c:pt>
                <c:pt idx="4">
                  <c:v>Austria</c:v>
                </c:pt>
                <c:pt idx="5">
                  <c:v>Portugal</c:v>
                </c:pt>
                <c:pt idx="6">
                  <c:v>Lithuania</c:v>
                </c:pt>
                <c:pt idx="7">
                  <c:v>Slovak Republic</c:v>
                </c:pt>
                <c:pt idx="8">
                  <c:v>Denmark</c:v>
                </c:pt>
                <c:pt idx="9">
                  <c:v>Switzerland</c:v>
                </c:pt>
                <c:pt idx="10">
                  <c:v>Netherlands</c:v>
                </c:pt>
                <c:pt idx="11">
                  <c:v>Czech Republic</c:v>
                </c:pt>
                <c:pt idx="12">
                  <c:v>Slovenia</c:v>
                </c:pt>
                <c:pt idx="13">
                  <c:v>United Kingdom</c:v>
                </c:pt>
                <c:pt idx="14">
                  <c:v>Belgium</c:v>
                </c:pt>
                <c:pt idx="15">
                  <c:v>EU</c:v>
                </c:pt>
                <c:pt idx="16">
                  <c:v>Iceland</c:v>
                </c:pt>
                <c:pt idx="17">
                  <c:v>Turkey</c:v>
                </c:pt>
                <c:pt idx="18">
                  <c:v>Luxembourg</c:v>
                </c:pt>
                <c:pt idx="19">
                  <c:v>Romania</c:v>
                </c:pt>
                <c:pt idx="20">
                  <c:v>France</c:v>
                </c:pt>
                <c:pt idx="21">
                  <c:v>Hungary</c:v>
                </c:pt>
                <c:pt idx="22">
                  <c:v>Poland</c:v>
                </c:pt>
                <c:pt idx="23">
                  <c:v>New Zealand</c:v>
                </c:pt>
                <c:pt idx="24">
                  <c:v>Cyprus</c:v>
                </c:pt>
                <c:pt idx="25">
                  <c:v>OECD</c:v>
                </c:pt>
                <c:pt idx="26">
                  <c:v>Greece</c:v>
                </c:pt>
                <c:pt idx="27">
                  <c:v>Canada</c:v>
                </c:pt>
                <c:pt idx="28">
                  <c:v>Italy</c:v>
                </c:pt>
                <c:pt idx="29">
                  <c:v>Germany</c:v>
                </c:pt>
                <c:pt idx="30">
                  <c:v>Australia</c:v>
                </c:pt>
                <c:pt idx="31">
                  <c:v>Spain</c:v>
                </c:pt>
                <c:pt idx="32">
                  <c:v>Norway</c:v>
                </c:pt>
                <c:pt idx="33">
                  <c:v>Ireland</c:v>
                </c:pt>
                <c:pt idx="34">
                  <c:v>Bulgaria</c:v>
                </c:pt>
                <c:pt idx="35">
                  <c:v>United States</c:v>
                </c:pt>
                <c:pt idx="36">
                  <c:v>Sweden</c:v>
                </c:pt>
                <c:pt idx="37">
                  <c:v>Chile</c:v>
                </c:pt>
                <c:pt idx="38">
                  <c:v>Malta</c:v>
                </c:pt>
                <c:pt idx="39">
                  <c:v>Japan</c:v>
                </c:pt>
                <c:pt idx="40">
                  <c:v>Mexico</c:v>
                </c:pt>
                <c:pt idx="41">
                  <c:v>Costa Rica</c:v>
                </c:pt>
                <c:pt idx="42">
                  <c:v>Colombia</c:v>
                </c:pt>
                <c:pt idx="43">
                  <c:v>Korea</c:v>
                </c:pt>
              </c:strCache>
            </c:strRef>
          </c:cat>
          <c:val>
            <c:numRef>
              <c:f>'HC4.1.1'!$M$4:$M$47</c:f>
              <c:numCache>
                <c:formatCode>General</c:formatCode>
                <c:ptCount val="44"/>
                <c:pt idx="0">
                  <c:v>30.9</c:v>
                </c:pt>
                <c:pt idx="1">
                  <c:v>28.1</c:v>
                </c:pt>
                <c:pt idx="2">
                  <c:v>23.5</c:v>
                </c:pt>
                <c:pt idx="3">
                  <c:v>23.7</c:v>
                </c:pt>
                <c:pt idx="4">
                  <c:v>24.9</c:v>
                </c:pt>
                <c:pt idx="5">
                  <c:v>25.1</c:v>
                </c:pt>
                <c:pt idx="6">
                  <c:v>25.2</c:v>
                </c:pt>
                <c:pt idx="7">
                  <c:v>22.2</c:v>
                </c:pt>
                <c:pt idx="8">
                  <c:v>25.3</c:v>
                </c:pt>
                <c:pt idx="9">
                  <c:v>24.7</c:v>
                </c:pt>
                <c:pt idx="10">
                  <c:v>24.3</c:v>
                </c:pt>
                <c:pt idx="11">
                  <c:v>20.8</c:v>
                </c:pt>
                <c:pt idx="12">
                  <c:v>19.600000000000001</c:v>
                </c:pt>
                <c:pt idx="13">
                  <c:v>15.8</c:v>
                </c:pt>
                <c:pt idx="14">
                  <c:v>17.899999999999999</c:v>
                </c:pt>
                <c:pt idx="15" formatCode="0.0">
                  <c:v>19.057142857142857</c:v>
                </c:pt>
                <c:pt idx="16">
                  <c:v>13.5</c:v>
                </c:pt>
                <c:pt idx="17">
                  <c:v>17.600000000000001</c:v>
                </c:pt>
                <c:pt idx="18">
                  <c:v>17.899999999999999</c:v>
                </c:pt>
                <c:pt idx="19">
                  <c:v>19.399999999999999</c:v>
                </c:pt>
                <c:pt idx="20">
                  <c:v>15.8</c:v>
                </c:pt>
                <c:pt idx="21">
                  <c:v>17.7</c:v>
                </c:pt>
                <c:pt idx="22">
                  <c:v>16.8</c:v>
                </c:pt>
                <c:pt idx="24">
                  <c:v>16.7</c:v>
                </c:pt>
                <c:pt idx="26">
                  <c:v>13.6</c:v>
                </c:pt>
                <c:pt idx="27" formatCode="0.0">
                  <c:v>12.736469817050747</c:v>
                </c:pt>
                <c:pt idx="28">
                  <c:v>16.7</c:v>
                </c:pt>
                <c:pt idx="29">
                  <c:v>14.7</c:v>
                </c:pt>
                <c:pt idx="30" formatCode="0.0">
                  <c:v>14.023908762881447</c:v>
                </c:pt>
                <c:pt idx="31">
                  <c:v>14.7</c:v>
                </c:pt>
                <c:pt idx="32">
                  <c:v>12.5</c:v>
                </c:pt>
                <c:pt idx="33">
                  <c:v>11.2</c:v>
                </c:pt>
                <c:pt idx="34">
                  <c:v>12.9</c:v>
                </c:pt>
                <c:pt idx="36">
                  <c:v>9</c:v>
                </c:pt>
                <c:pt idx="38">
                  <c:v>9.1999999999999993</c:v>
                </c:pt>
                <c:pt idx="43" formatCode="0.0">
                  <c:v>3.1989399999999999</c:v>
                </c:pt>
              </c:numCache>
            </c:numRef>
          </c:val>
          <c:extLst>
            <c:ext xmlns:c16="http://schemas.microsoft.com/office/drawing/2014/chart" uri="{C3380CC4-5D6E-409C-BE32-E72D297353CC}">
              <c16:uniqueId val="{00000001-0550-40F0-956B-09B972909ADD}"/>
            </c:ext>
          </c:extLst>
        </c:ser>
        <c:ser>
          <c:idx val="2"/>
          <c:order val="2"/>
          <c:tx>
            <c:strRef>
              <c:f>'HC4.1.1'!$O$3</c:f>
              <c:strCache>
                <c:ptCount val="1"/>
                <c:pt idx="0">
                  <c:v>Total</c:v>
                </c:pt>
              </c:strCache>
            </c:strRef>
          </c:tx>
          <c:spPr>
            <a:solidFill>
              <a:srgbClr val="006BB6"/>
            </a:solidFill>
            <a:ln w="3175">
              <a:noFill/>
              <a:prstDash val="solid"/>
            </a:ln>
            <a:effectLst/>
            <a:extLst/>
          </c:spPr>
          <c:invertIfNegative val="0"/>
          <c:dPt>
            <c:idx val="23"/>
            <c:invertIfNegative val="0"/>
            <c:bubble3D val="0"/>
            <c:extLst>
              <c:ext xmlns:c16="http://schemas.microsoft.com/office/drawing/2014/chart" uri="{C3380CC4-5D6E-409C-BE32-E72D297353CC}">
                <c16:uniqueId val="{00000001-84C5-4B89-8009-9683DFEC6597}"/>
              </c:ext>
            </c:extLst>
          </c:dPt>
          <c:dPt>
            <c:idx val="24"/>
            <c:invertIfNegative val="0"/>
            <c:bubble3D val="0"/>
            <c:spPr>
              <a:solidFill>
                <a:srgbClr val="006BB6"/>
              </a:solidFill>
              <a:ln w="3175">
                <a:solidFill>
                  <a:srgbClr val="000000"/>
                </a:solidFill>
                <a:prstDash val="solid"/>
              </a:ln>
              <a:effectLst/>
              <a:extLst/>
            </c:spPr>
            <c:extLst>
              <c:ext xmlns:c16="http://schemas.microsoft.com/office/drawing/2014/chart" uri="{C3380CC4-5D6E-409C-BE32-E72D297353CC}">
                <c16:uniqueId val="{00000000-5C8A-4076-BDB2-EAF2F97F2C4E}"/>
              </c:ext>
            </c:extLst>
          </c:dPt>
          <c:dPt>
            <c:idx val="25"/>
            <c:invertIfNegative val="0"/>
            <c:bubble3D val="0"/>
            <c:spPr>
              <a:solidFill>
                <a:srgbClr val="006BB6"/>
              </a:solidFill>
              <a:ln w="3175">
                <a:solidFill>
                  <a:schemeClr val="tx1"/>
                </a:solidFill>
                <a:prstDash val="solid"/>
              </a:ln>
              <a:effectLst/>
              <a:extLst/>
            </c:spPr>
            <c:extLst>
              <c:ext xmlns:c16="http://schemas.microsoft.com/office/drawing/2014/chart" uri="{C3380CC4-5D6E-409C-BE32-E72D297353CC}">
                <c16:uniqueId val="{00000018-6398-411B-95B5-5FB52952F89E}"/>
              </c:ext>
            </c:extLst>
          </c:dPt>
          <c:cat>
            <c:strRef>
              <c:f>'HC4.1.1'!$L$4:$L$47</c:f>
              <c:strCache>
                <c:ptCount val="44"/>
                <c:pt idx="0">
                  <c:v>Latvia</c:v>
                </c:pt>
                <c:pt idx="1">
                  <c:v>Finland</c:v>
                </c:pt>
                <c:pt idx="2">
                  <c:v>Estonia</c:v>
                </c:pt>
                <c:pt idx="3">
                  <c:v>Croatia</c:v>
                </c:pt>
                <c:pt idx="4">
                  <c:v>Austria</c:v>
                </c:pt>
                <c:pt idx="5">
                  <c:v>Portugal</c:v>
                </c:pt>
                <c:pt idx="6">
                  <c:v>Lithuania</c:v>
                </c:pt>
                <c:pt idx="7">
                  <c:v>Slovak Republic</c:v>
                </c:pt>
                <c:pt idx="8">
                  <c:v>Denmark</c:v>
                </c:pt>
                <c:pt idx="9">
                  <c:v>Switzerland</c:v>
                </c:pt>
                <c:pt idx="10">
                  <c:v>Netherlands</c:v>
                </c:pt>
                <c:pt idx="11">
                  <c:v>Czech Republic</c:v>
                </c:pt>
                <c:pt idx="12">
                  <c:v>Slovenia</c:v>
                </c:pt>
                <c:pt idx="13">
                  <c:v>United Kingdom</c:v>
                </c:pt>
                <c:pt idx="14">
                  <c:v>Belgium</c:v>
                </c:pt>
                <c:pt idx="15">
                  <c:v>EU</c:v>
                </c:pt>
                <c:pt idx="16">
                  <c:v>Iceland</c:v>
                </c:pt>
                <c:pt idx="17">
                  <c:v>Turkey</c:v>
                </c:pt>
                <c:pt idx="18">
                  <c:v>Luxembourg</c:v>
                </c:pt>
                <c:pt idx="19">
                  <c:v>Romania</c:v>
                </c:pt>
                <c:pt idx="20">
                  <c:v>France</c:v>
                </c:pt>
                <c:pt idx="21">
                  <c:v>Hungary</c:v>
                </c:pt>
                <c:pt idx="22">
                  <c:v>Poland</c:v>
                </c:pt>
                <c:pt idx="23">
                  <c:v>New Zealand</c:v>
                </c:pt>
                <c:pt idx="24">
                  <c:v>Cyprus</c:v>
                </c:pt>
                <c:pt idx="25">
                  <c:v>OECD</c:v>
                </c:pt>
                <c:pt idx="26">
                  <c:v>Greece</c:v>
                </c:pt>
                <c:pt idx="27">
                  <c:v>Canada</c:v>
                </c:pt>
                <c:pt idx="28">
                  <c:v>Italy</c:v>
                </c:pt>
                <c:pt idx="29">
                  <c:v>Germany</c:v>
                </c:pt>
                <c:pt idx="30">
                  <c:v>Australia</c:v>
                </c:pt>
                <c:pt idx="31">
                  <c:v>Spain</c:v>
                </c:pt>
                <c:pt idx="32">
                  <c:v>Norway</c:v>
                </c:pt>
                <c:pt idx="33">
                  <c:v>Ireland</c:v>
                </c:pt>
                <c:pt idx="34">
                  <c:v>Bulgaria</c:v>
                </c:pt>
                <c:pt idx="35">
                  <c:v>United States</c:v>
                </c:pt>
                <c:pt idx="36">
                  <c:v>Sweden</c:v>
                </c:pt>
                <c:pt idx="37">
                  <c:v>Chile</c:v>
                </c:pt>
                <c:pt idx="38">
                  <c:v>Malta</c:v>
                </c:pt>
                <c:pt idx="39">
                  <c:v>Japan</c:v>
                </c:pt>
                <c:pt idx="40">
                  <c:v>Mexico</c:v>
                </c:pt>
                <c:pt idx="41">
                  <c:v>Costa Rica</c:v>
                </c:pt>
                <c:pt idx="42">
                  <c:v>Colombia</c:v>
                </c:pt>
                <c:pt idx="43">
                  <c:v>Korea</c:v>
                </c:pt>
              </c:strCache>
            </c:strRef>
          </c:cat>
          <c:val>
            <c:numRef>
              <c:f>'HC4.1.1'!$O$4:$O$47</c:f>
              <c:numCache>
                <c:formatCode>General</c:formatCode>
                <c:ptCount val="44"/>
                <c:pt idx="23">
                  <c:v>24</c:v>
                </c:pt>
                <c:pt idx="25" formatCode="0.0">
                  <c:v>23.3</c:v>
                </c:pt>
                <c:pt idx="35" formatCode="0.0">
                  <c:v>14.7889092564583</c:v>
                </c:pt>
                <c:pt idx="37" formatCode="0.0">
                  <c:v>12.8</c:v>
                </c:pt>
                <c:pt idx="39" formatCode="0.0">
                  <c:v>11.38</c:v>
                </c:pt>
                <c:pt idx="40" formatCode="0.0">
                  <c:v>9.4927132129669207</c:v>
                </c:pt>
                <c:pt idx="41" formatCode="0.0">
                  <c:v>8</c:v>
                </c:pt>
                <c:pt idx="42" formatCode="0.0">
                  <c:v>7.999996920087038</c:v>
                </c:pt>
              </c:numCache>
            </c:numRef>
          </c:val>
          <c:extLst>
            <c:ext xmlns:c16="http://schemas.microsoft.com/office/drawing/2014/chart" uri="{C3380CC4-5D6E-409C-BE32-E72D297353CC}">
              <c16:uniqueId val="{00000002-0550-40F0-956B-09B972909ADD}"/>
            </c:ext>
          </c:extLst>
        </c:ser>
        <c:dLbls>
          <c:showLegendKey val="0"/>
          <c:showVal val="0"/>
          <c:showCatName val="0"/>
          <c:showSerName val="0"/>
          <c:showPercent val="0"/>
          <c:showBubbleSize val="0"/>
        </c:dLbls>
        <c:gapWidth val="150"/>
        <c:overlap val="100"/>
        <c:axId val="177133056"/>
        <c:axId val="177134592"/>
      </c:barChart>
      <c:catAx>
        <c:axId val="1771330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77134592"/>
        <c:crosses val="autoZero"/>
        <c:auto val="1"/>
        <c:lblAlgn val="ctr"/>
        <c:lblOffset val="0"/>
        <c:tickLblSkip val="1"/>
        <c:noMultiLvlLbl val="0"/>
      </c:catAx>
      <c:valAx>
        <c:axId val="177134592"/>
        <c:scaling>
          <c:orientation val="minMax"/>
        </c:scaling>
        <c:delete val="0"/>
        <c:axPos val="l"/>
        <c:majorGridlines>
          <c:spPr>
            <a:ln w="9525" cmpd="sng">
              <a:solidFill>
                <a:srgbClr val="FFFFFF"/>
              </a:solidFill>
              <a:prstDash val="solid"/>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77133056"/>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4.2862441237907466E-2"/>
          <c:y val="1.5308075009567547E-2"/>
          <c:w val="0.93868364540556837"/>
          <c:h val="5.740528128587830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4938995241911446E-3"/>
          <c:y val="0.13285764016894772"/>
          <c:w val="0.98938262559476109"/>
          <c:h val="0.85718195830922828"/>
        </c:manualLayout>
      </c:layout>
      <c:barChart>
        <c:barDir val="col"/>
        <c:grouping val="percentStacked"/>
        <c:varyColors val="0"/>
        <c:ser>
          <c:idx val="0"/>
          <c:order val="0"/>
          <c:tx>
            <c:strRef>
              <c:f>'HC4.1.2'!$N$4</c:f>
              <c:strCache>
                <c:ptCount val="1"/>
                <c:pt idx="0">
                  <c:v>Own outright</c:v>
                </c:pt>
              </c:strCache>
            </c:strRef>
          </c:tx>
          <c:spPr>
            <a:solidFill>
              <a:srgbClr val="002F6C"/>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6"/>
            <c:invertIfNegative val="0"/>
            <c:bubble3D val="0"/>
            <c:spPr>
              <a:solidFill>
                <a:sysClr val="window" lastClr="FFFFFF"/>
              </a:solidFill>
              <a:ln w="6350" cmpd="sng">
                <a:solidFill>
                  <a:srgbClr val="000000"/>
                </a:solidFill>
              </a:ln>
              <a:effectLst/>
              <a:extLst/>
            </c:spPr>
            <c:extLst>
              <c:ext xmlns:c16="http://schemas.microsoft.com/office/drawing/2014/chart" uri="{C3380CC4-5D6E-409C-BE32-E72D297353CC}">
                <c16:uniqueId val="{00000005-9832-428B-BFF7-B8B938F09AD9}"/>
              </c:ext>
            </c:extLst>
          </c:dPt>
          <c:dPt>
            <c:idx val="21"/>
            <c:invertIfNegative val="0"/>
            <c:bubble3D val="0"/>
            <c:spPr>
              <a:solidFill>
                <a:sysClr val="window" lastClr="FFFFFF"/>
              </a:solidFill>
              <a:ln w="6350" cmpd="sng">
                <a:solidFill>
                  <a:srgbClr val="000000"/>
                </a:solidFill>
              </a:ln>
              <a:effectLst/>
              <a:extLst/>
            </c:spPr>
            <c:extLst>
              <c:ext xmlns:c16="http://schemas.microsoft.com/office/drawing/2014/chart" uri="{C3380CC4-5D6E-409C-BE32-E72D297353CC}">
                <c16:uniqueId val="{00000000-895A-486D-8BEF-D808C913EAD8}"/>
              </c:ext>
            </c:extLst>
          </c:dPt>
          <c:cat>
            <c:strRef>
              <c:f>'HC4.1.2'!$M$5:$M$44</c:f>
              <c:strCache>
                <c:ptCount val="40"/>
                <c:pt idx="0">
                  <c:v>Romania</c:v>
                </c:pt>
                <c:pt idx="1">
                  <c:v>Hungary</c:v>
                </c:pt>
                <c:pt idx="2">
                  <c:v>Croatia</c:v>
                </c:pt>
                <c:pt idx="3">
                  <c:v>Lithuania</c:v>
                </c:pt>
                <c:pt idx="4">
                  <c:v>Slovak Republic</c:v>
                </c:pt>
                <c:pt idx="5">
                  <c:v>Bulgaria</c:v>
                </c:pt>
                <c:pt idx="6">
                  <c:v>Greece</c:v>
                </c:pt>
                <c:pt idx="7">
                  <c:v>Poland</c:v>
                </c:pt>
                <c:pt idx="8">
                  <c:v>Spain</c:v>
                </c:pt>
                <c:pt idx="9">
                  <c:v>Latvia</c:v>
                </c:pt>
                <c:pt idx="10">
                  <c:v>Estonia</c:v>
                </c:pt>
                <c:pt idx="11">
                  <c:v>Italy</c:v>
                </c:pt>
                <c:pt idx="12">
                  <c:v>Mexico</c:v>
                </c:pt>
                <c:pt idx="13">
                  <c:v>Slovenia</c:v>
                </c:pt>
                <c:pt idx="14">
                  <c:v>Czech Republic</c:v>
                </c:pt>
                <c:pt idx="15">
                  <c:v>Portugal</c:v>
                </c:pt>
                <c:pt idx="16">
                  <c:v>EU</c:v>
                </c:pt>
                <c:pt idx="17">
                  <c:v>Costa Rica</c:v>
                </c:pt>
                <c:pt idx="18">
                  <c:v>Ireland</c:v>
                </c:pt>
                <c:pt idx="19">
                  <c:v>Luxembourg</c:v>
                </c:pt>
                <c:pt idx="20">
                  <c:v>Chile</c:v>
                </c:pt>
                <c:pt idx="21">
                  <c:v>OECD</c:v>
                </c:pt>
                <c:pt idx="22">
                  <c:v>Malta</c:v>
                </c:pt>
                <c:pt idx="23">
                  <c:v>Norway</c:v>
                </c:pt>
                <c:pt idx="24">
                  <c:v>Canada</c:v>
                </c:pt>
                <c:pt idx="25">
                  <c:v>United States</c:v>
                </c:pt>
                <c:pt idx="26">
                  <c:v>Australia</c:v>
                </c:pt>
                <c:pt idx="27">
                  <c:v>France</c:v>
                </c:pt>
                <c:pt idx="28">
                  <c:v>Iceland</c:v>
                </c:pt>
                <c:pt idx="29">
                  <c:v>Belgium</c:v>
                </c:pt>
                <c:pt idx="30">
                  <c:v>Cyprus</c:v>
                </c:pt>
                <c:pt idx="31">
                  <c:v>Finland</c:v>
                </c:pt>
                <c:pt idx="32">
                  <c:v>United Kingdom</c:v>
                </c:pt>
                <c:pt idx="33">
                  <c:v>Sweden</c:v>
                </c:pt>
                <c:pt idx="34">
                  <c:v>Austria</c:v>
                </c:pt>
                <c:pt idx="35">
                  <c:v>New Zealand</c:v>
                </c:pt>
                <c:pt idx="36">
                  <c:v>Denmark</c:v>
                </c:pt>
                <c:pt idx="37">
                  <c:v>Netherlands</c:v>
                </c:pt>
                <c:pt idx="38">
                  <c:v>Germany</c:v>
                </c:pt>
                <c:pt idx="39">
                  <c:v>Switzerland</c:v>
                </c:pt>
              </c:strCache>
            </c:strRef>
          </c:cat>
          <c:val>
            <c:numRef>
              <c:f>'HC4.1.2'!$N$5:$N$44</c:f>
              <c:numCache>
                <c:formatCode>0%</c:formatCode>
                <c:ptCount val="40"/>
                <c:pt idx="0">
                  <c:v>0.97693490982055664</c:v>
                </c:pt>
                <c:pt idx="1">
                  <c:v>0.85314488410949707</c:v>
                </c:pt>
                <c:pt idx="2">
                  <c:v>0.90808355808258057</c:v>
                </c:pt>
                <c:pt idx="3">
                  <c:v>0.88630515336990356</c:v>
                </c:pt>
                <c:pt idx="4">
                  <c:v>0.83632022142410278</c:v>
                </c:pt>
                <c:pt idx="5">
                  <c:v>0.87192505598068237</c:v>
                </c:pt>
                <c:pt idx="6">
                  <c:v>0.75044739246368408</c:v>
                </c:pt>
                <c:pt idx="7">
                  <c:v>0.78375989198684692</c:v>
                </c:pt>
                <c:pt idx="8">
                  <c:v>0.668692946434021</c:v>
                </c:pt>
                <c:pt idx="9">
                  <c:v>0.76601356267929077</c:v>
                </c:pt>
                <c:pt idx="10">
                  <c:v>0.71293175220489502</c:v>
                </c:pt>
                <c:pt idx="11">
                  <c:v>0.7286534309387207</c:v>
                </c:pt>
                <c:pt idx="12">
                  <c:v>0.71801465749740601</c:v>
                </c:pt>
                <c:pt idx="13">
                  <c:v>0.71374249458312988</c:v>
                </c:pt>
                <c:pt idx="14">
                  <c:v>0.67709219455718994</c:v>
                </c:pt>
                <c:pt idx="15">
                  <c:v>0.55208975076675415</c:v>
                </c:pt>
                <c:pt idx="16">
                  <c:v>0.59110724819558003</c:v>
                </c:pt>
                <c:pt idx="17">
                  <c:v>0.6515686508409877</c:v>
                </c:pt>
                <c:pt idx="18">
                  <c:v>0.54956763982772827</c:v>
                </c:pt>
                <c:pt idx="19">
                  <c:v>0.45296335220336914</c:v>
                </c:pt>
                <c:pt idx="20">
                  <c:v>0.61383688449859619</c:v>
                </c:pt>
                <c:pt idx="21">
                  <c:v>0.50004497661477909</c:v>
                </c:pt>
                <c:pt idx="22">
                  <c:v>0.62047469615936279</c:v>
                </c:pt>
                <c:pt idx="23">
                  <c:v>0.26665553450584412</c:v>
                </c:pt>
                <c:pt idx="24">
                  <c:v>0.29638803849040063</c:v>
                </c:pt>
                <c:pt idx="25">
                  <c:v>0.31764686107635498</c:v>
                </c:pt>
                <c:pt idx="26">
                  <c:v>0.4151185603216509</c:v>
                </c:pt>
                <c:pt idx="27">
                  <c:v>0.48119118809700012</c:v>
                </c:pt>
                <c:pt idx="28">
                  <c:v>0.2049640417098999</c:v>
                </c:pt>
                <c:pt idx="29">
                  <c:v>0.41481181979179382</c:v>
                </c:pt>
                <c:pt idx="30">
                  <c:v>0.53982770442962646</c:v>
                </c:pt>
                <c:pt idx="31">
                  <c:v>0.37971585988998413</c:v>
                </c:pt>
                <c:pt idx="32">
                  <c:v>0.39111307263374329</c:v>
                </c:pt>
                <c:pt idx="33">
                  <c:v>0.17857062816619873</c:v>
                </c:pt>
                <c:pt idx="34">
                  <c:v>0.31905040144920349</c:v>
                </c:pt>
                <c:pt idx="35">
                  <c:v>0.48</c:v>
                </c:pt>
                <c:pt idx="36">
                  <c:v>0.15283273160457611</c:v>
                </c:pt>
                <c:pt idx="37">
                  <c:v>9.3117639422416687E-2</c:v>
                </c:pt>
                <c:pt idx="38">
                  <c:v>0.29162901639938354</c:v>
                </c:pt>
                <c:pt idx="39">
                  <c:v>5.5057648569345474E-2</c:v>
                </c:pt>
              </c:numCache>
            </c:numRef>
          </c:val>
          <c:extLst>
            <c:ext xmlns:c16="http://schemas.microsoft.com/office/drawing/2014/chart" uri="{C3380CC4-5D6E-409C-BE32-E72D297353CC}">
              <c16:uniqueId val="{00000000-93CF-470F-B6A9-C7F53CA42FFC}"/>
            </c:ext>
          </c:extLst>
        </c:ser>
        <c:ser>
          <c:idx val="1"/>
          <c:order val="1"/>
          <c:tx>
            <c:strRef>
              <c:f>'HC4.1.2'!$O$4</c:f>
              <c:strCache>
                <c:ptCount val="1"/>
                <c:pt idx="0">
                  <c:v>Owner with mortgage</c:v>
                </c:pt>
              </c:strCache>
            </c:strRef>
          </c:tx>
          <c:spPr>
            <a:solidFill>
              <a:srgbClr val="7FA8D9"/>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6"/>
            <c:invertIfNegative val="0"/>
            <c:bubble3D val="0"/>
            <c:spPr>
              <a:solidFill>
                <a:srgbClr val="7FA8D9"/>
              </a:solidFill>
              <a:ln w="6350" cmpd="sng">
                <a:solidFill>
                  <a:srgbClr val="000000"/>
                </a:solidFill>
              </a:ln>
              <a:effectLst/>
              <a:extLst/>
            </c:spPr>
            <c:extLst>
              <c:ext xmlns:c16="http://schemas.microsoft.com/office/drawing/2014/chart" uri="{C3380CC4-5D6E-409C-BE32-E72D297353CC}">
                <c16:uniqueId val="{0000000A-9832-428B-BFF7-B8B938F09AD9}"/>
              </c:ext>
            </c:extLst>
          </c:dPt>
          <c:dPt>
            <c:idx val="21"/>
            <c:invertIfNegative val="0"/>
            <c:bubble3D val="0"/>
            <c:spPr>
              <a:solidFill>
                <a:srgbClr val="7FA8D9"/>
              </a:solidFill>
              <a:ln w="6350" cmpd="sng">
                <a:solidFill>
                  <a:srgbClr val="000000"/>
                </a:solidFill>
              </a:ln>
              <a:effectLst/>
              <a:extLst/>
            </c:spPr>
            <c:extLst>
              <c:ext xmlns:c16="http://schemas.microsoft.com/office/drawing/2014/chart" uri="{C3380CC4-5D6E-409C-BE32-E72D297353CC}">
                <c16:uniqueId val="{00000006-9832-428B-BFF7-B8B938F09AD9}"/>
              </c:ext>
            </c:extLst>
          </c:dPt>
          <c:cat>
            <c:strRef>
              <c:f>'HC4.1.2'!$M$5:$M$44</c:f>
              <c:strCache>
                <c:ptCount val="40"/>
                <c:pt idx="0">
                  <c:v>Romania</c:v>
                </c:pt>
                <c:pt idx="1">
                  <c:v>Hungary</c:v>
                </c:pt>
                <c:pt idx="2">
                  <c:v>Croatia</c:v>
                </c:pt>
                <c:pt idx="3">
                  <c:v>Lithuania</c:v>
                </c:pt>
                <c:pt idx="4">
                  <c:v>Slovak Republic</c:v>
                </c:pt>
                <c:pt idx="5">
                  <c:v>Bulgaria</c:v>
                </c:pt>
                <c:pt idx="6">
                  <c:v>Greece</c:v>
                </c:pt>
                <c:pt idx="7">
                  <c:v>Poland</c:v>
                </c:pt>
                <c:pt idx="8">
                  <c:v>Spain</c:v>
                </c:pt>
                <c:pt idx="9">
                  <c:v>Latvia</c:v>
                </c:pt>
                <c:pt idx="10">
                  <c:v>Estonia</c:v>
                </c:pt>
                <c:pt idx="11">
                  <c:v>Italy</c:v>
                </c:pt>
                <c:pt idx="12">
                  <c:v>Mexico</c:v>
                </c:pt>
                <c:pt idx="13">
                  <c:v>Slovenia</c:v>
                </c:pt>
                <c:pt idx="14">
                  <c:v>Czech Republic</c:v>
                </c:pt>
                <c:pt idx="15">
                  <c:v>Portugal</c:v>
                </c:pt>
                <c:pt idx="16">
                  <c:v>EU</c:v>
                </c:pt>
                <c:pt idx="17">
                  <c:v>Costa Rica</c:v>
                </c:pt>
                <c:pt idx="18">
                  <c:v>Ireland</c:v>
                </c:pt>
                <c:pt idx="19">
                  <c:v>Luxembourg</c:v>
                </c:pt>
                <c:pt idx="20">
                  <c:v>Chile</c:v>
                </c:pt>
                <c:pt idx="21">
                  <c:v>OECD</c:v>
                </c:pt>
                <c:pt idx="22">
                  <c:v>Malta</c:v>
                </c:pt>
                <c:pt idx="23">
                  <c:v>Norway</c:v>
                </c:pt>
                <c:pt idx="24">
                  <c:v>Canada</c:v>
                </c:pt>
                <c:pt idx="25">
                  <c:v>United States</c:v>
                </c:pt>
                <c:pt idx="26">
                  <c:v>Australia</c:v>
                </c:pt>
                <c:pt idx="27">
                  <c:v>France</c:v>
                </c:pt>
                <c:pt idx="28">
                  <c:v>Iceland</c:v>
                </c:pt>
                <c:pt idx="29">
                  <c:v>Belgium</c:v>
                </c:pt>
                <c:pt idx="30">
                  <c:v>Cyprus</c:v>
                </c:pt>
                <c:pt idx="31">
                  <c:v>Finland</c:v>
                </c:pt>
                <c:pt idx="32">
                  <c:v>United Kingdom</c:v>
                </c:pt>
                <c:pt idx="33">
                  <c:v>Sweden</c:v>
                </c:pt>
                <c:pt idx="34">
                  <c:v>Austria</c:v>
                </c:pt>
                <c:pt idx="35">
                  <c:v>New Zealand</c:v>
                </c:pt>
                <c:pt idx="36">
                  <c:v>Denmark</c:v>
                </c:pt>
                <c:pt idx="37">
                  <c:v>Netherlands</c:v>
                </c:pt>
                <c:pt idx="38">
                  <c:v>Germany</c:v>
                </c:pt>
                <c:pt idx="39">
                  <c:v>Switzerland</c:v>
                </c:pt>
              </c:strCache>
            </c:strRef>
          </c:cat>
          <c:val>
            <c:numRef>
              <c:f>'HC4.1.2'!$O$5:$O$44</c:f>
              <c:numCache>
                <c:formatCode>0%</c:formatCode>
                <c:ptCount val="40"/>
                <c:pt idx="0">
                  <c:v>5.224272608757019E-3</c:v>
                </c:pt>
                <c:pt idx="1">
                  <c:v>7.8682757914066315E-2</c:v>
                </c:pt>
                <c:pt idx="2">
                  <c:v>2.1232239902019501E-2</c:v>
                </c:pt>
                <c:pt idx="3">
                  <c:v>3.8916610181331635E-2</c:v>
                </c:pt>
                <c:pt idx="4">
                  <c:v>8.8268153369426727E-2</c:v>
                </c:pt>
                <c:pt idx="5">
                  <c:v>3.9535402320325375E-3</c:v>
                </c:pt>
                <c:pt idx="6">
                  <c:v>9.1132789850234985E-2</c:v>
                </c:pt>
                <c:pt idx="7">
                  <c:v>4.4462099671363831E-2</c:v>
                </c:pt>
                <c:pt idx="8">
                  <c:v>0.15068513154983521</c:v>
                </c:pt>
                <c:pt idx="9">
                  <c:v>4.4913981109857559E-2</c:v>
                </c:pt>
                <c:pt idx="10">
                  <c:v>8.9373312890529633E-2</c:v>
                </c:pt>
                <c:pt idx="11">
                  <c:v>6.8266734480857849E-2</c:v>
                </c:pt>
                <c:pt idx="12">
                  <c:v>5.0584059208631516E-2</c:v>
                </c:pt>
                <c:pt idx="13">
                  <c:v>5.2618999034166336E-2</c:v>
                </c:pt>
                <c:pt idx="14">
                  <c:v>7.0636637508869171E-2</c:v>
                </c:pt>
                <c:pt idx="15">
                  <c:v>0.19298098981380463</c:v>
                </c:pt>
                <c:pt idx="16">
                  <c:v>0.13621628049960627</c:v>
                </c:pt>
                <c:pt idx="17">
                  <c:v>7.6078074674937379E-2</c:v>
                </c:pt>
                <c:pt idx="18">
                  <c:v>0.17222337424755096</c:v>
                </c:pt>
                <c:pt idx="19">
                  <c:v>0.25207185745239258</c:v>
                </c:pt>
                <c:pt idx="20">
                  <c:v>8.1541351974010468E-2</c:v>
                </c:pt>
                <c:pt idx="21">
                  <c:v>0.19030105289582014</c:v>
                </c:pt>
                <c:pt idx="22">
                  <c:v>7.1273796260356903E-2</c:v>
                </c:pt>
                <c:pt idx="23">
                  <c:v>0.41964712738990784</c:v>
                </c:pt>
                <c:pt idx="24">
                  <c:v>0.38088462841090959</c:v>
                </c:pt>
                <c:pt idx="25">
                  <c:v>0.33427035808563232</c:v>
                </c:pt>
                <c:pt idx="26">
                  <c:v>0.22750502579504445</c:v>
                </c:pt>
                <c:pt idx="27">
                  <c:v>0.15806944668292999</c:v>
                </c:pt>
                <c:pt idx="28">
                  <c:v>0.43410968780517578</c:v>
                </c:pt>
                <c:pt idx="29">
                  <c:v>0.22402147948741913</c:v>
                </c:pt>
                <c:pt idx="30">
                  <c:v>8.5670039057731628E-2</c:v>
                </c:pt>
                <c:pt idx="31">
                  <c:v>0.23854532837867737</c:v>
                </c:pt>
                <c:pt idx="32">
                  <c:v>0.21227832138538361</c:v>
                </c:pt>
                <c:pt idx="33">
                  <c:v>0.33468812704086304</c:v>
                </c:pt>
                <c:pt idx="34">
                  <c:v>0.18005296587944031</c:v>
                </c:pt>
                <c:pt idx="36">
                  <c:v>0.32841026782989502</c:v>
                </c:pt>
                <c:pt idx="37">
                  <c:v>0.36123168468475342</c:v>
                </c:pt>
                <c:pt idx="38">
                  <c:v>0.15417091548442841</c:v>
                </c:pt>
                <c:pt idx="39">
                  <c:v>0.34408843517303467</c:v>
                </c:pt>
              </c:numCache>
            </c:numRef>
          </c:val>
          <c:extLst>
            <c:ext xmlns:c16="http://schemas.microsoft.com/office/drawing/2014/chart" uri="{C3380CC4-5D6E-409C-BE32-E72D297353CC}">
              <c16:uniqueId val="{00000001-93CF-470F-B6A9-C7F53CA42FFC}"/>
            </c:ext>
          </c:extLst>
        </c:ser>
        <c:ser>
          <c:idx val="2"/>
          <c:order val="2"/>
          <c:tx>
            <c:strRef>
              <c:f>'HC4.1.2'!$P$4</c:f>
              <c:strCache>
                <c:ptCount val="1"/>
                <c:pt idx="0">
                  <c:v>Rent (private)</c:v>
                </c:pt>
              </c:strCache>
            </c:strRef>
          </c:tx>
          <c:spPr>
            <a:solidFill>
              <a:srgbClr val="006BB6"/>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6"/>
            <c:invertIfNegative val="0"/>
            <c:bubble3D val="0"/>
            <c:spPr>
              <a:solidFill>
                <a:srgbClr val="006BB6"/>
              </a:solidFill>
              <a:ln w="6350" cmpd="sng">
                <a:solidFill>
                  <a:srgbClr val="000000"/>
                </a:solidFill>
              </a:ln>
              <a:effectLst/>
              <a:extLst/>
            </c:spPr>
            <c:extLst>
              <c:ext xmlns:c16="http://schemas.microsoft.com/office/drawing/2014/chart" uri="{C3380CC4-5D6E-409C-BE32-E72D297353CC}">
                <c16:uniqueId val="{0000000B-9832-428B-BFF7-B8B938F09AD9}"/>
              </c:ext>
            </c:extLst>
          </c:dPt>
          <c:dPt>
            <c:idx val="21"/>
            <c:invertIfNegative val="0"/>
            <c:bubble3D val="0"/>
            <c:spPr>
              <a:solidFill>
                <a:srgbClr val="006BB6"/>
              </a:solidFill>
              <a:ln w="6350" cmpd="sng">
                <a:solidFill>
                  <a:srgbClr val="000000"/>
                </a:solidFill>
              </a:ln>
              <a:effectLst/>
              <a:extLst/>
            </c:spPr>
            <c:extLst>
              <c:ext xmlns:c16="http://schemas.microsoft.com/office/drawing/2014/chart" uri="{C3380CC4-5D6E-409C-BE32-E72D297353CC}">
                <c16:uniqueId val="{00000007-9832-428B-BFF7-B8B938F09AD9}"/>
              </c:ext>
            </c:extLst>
          </c:dPt>
          <c:cat>
            <c:strRef>
              <c:f>'HC4.1.2'!$M$5:$M$44</c:f>
              <c:strCache>
                <c:ptCount val="40"/>
                <c:pt idx="0">
                  <c:v>Romania</c:v>
                </c:pt>
                <c:pt idx="1">
                  <c:v>Hungary</c:v>
                </c:pt>
                <c:pt idx="2">
                  <c:v>Croatia</c:v>
                </c:pt>
                <c:pt idx="3">
                  <c:v>Lithuania</c:v>
                </c:pt>
                <c:pt idx="4">
                  <c:v>Slovak Republic</c:v>
                </c:pt>
                <c:pt idx="5">
                  <c:v>Bulgaria</c:v>
                </c:pt>
                <c:pt idx="6">
                  <c:v>Greece</c:v>
                </c:pt>
                <c:pt idx="7">
                  <c:v>Poland</c:v>
                </c:pt>
                <c:pt idx="8">
                  <c:v>Spain</c:v>
                </c:pt>
                <c:pt idx="9">
                  <c:v>Latvia</c:v>
                </c:pt>
                <c:pt idx="10">
                  <c:v>Estonia</c:v>
                </c:pt>
                <c:pt idx="11">
                  <c:v>Italy</c:v>
                </c:pt>
                <c:pt idx="12">
                  <c:v>Mexico</c:v>
                </c:pt>
                <c:pt idx="13">
                  <c:v>Slovenia</c:v>
                </c:pt>
                <c:pt idx="14">
                  <c:v>Czech Republic</c:v>
                </c:pt>
                <c:pt idx="15">
                  <c:v>Portugal</c:v>
                </c:pt>
                <c:pt idx="16">
                  <c:v>EU</c:v>
                </c:pt>
                <c:pt idx="17">
                  <c:v>Costa Rica</c:v>
                </c:pt>
                <c:pt idx="18">
                  <c:v>Ireland</c:v>
                </c:pt>
                <c:pt idx="19">
                  <c:v>Luxembourg</c:v>
                </c:pt>
                <c:pt idx="20">
                  <c:v>Chile</c:v>
                </c:pt>
                <c:pt idx="21">
                  <c:v>OECD</c:v>
                </c:pt>
                <c:pt idx="22">
                  <c:v>Malta</c:v>
                </c:pt>
                <c:pt idx="23">
                  <c:v>Norway</c:v>
                </c:pt>
                <c:pt idx="24">
                  <c:v>Canada</c:v>
                </c:pt>
                <c:pt idx="25">
                  <c:v>United States</c:v>
                </c:pt>
                <c:pt idx="26">
                  <c:v>Australia</c:v>
                </c:pt>
                <c:pt idx="27">
                  <c:v>France</c:v>
                </c:pt>
                <c:pt idx="28">
                  <c:v>Iceland</c:v>
                </c:pt>
                <c:pt idx="29">
                  <c:v>Belgium</c:v>
                </c:pt>
                <c:pt idx="30">
                  <c:v>Cyprus</c:v>
                </c:pt>
                <c:pt idx="31">
                  <c:v>Finland</c:v>
                </c:pt>
                <c:pt idx="32">
                  <c:v>United Kingdom</c:v>
                </c:pt>
                <c:pt idx="33">
                  <c:v>Sweden</c:v>
                </c:pt>
                <c:pt idx="34">
                  <c:v>Austria</c:v>
                </c:pt>
                <c:pt idx="35">
                  <c:v>New Zealand</c:v>
                </c:pt>
                <c:pt idx="36">
                  <c:v>Denmark</c:v>
                </c:pt>
                <c:pt idx="37">
                  <c:v>Netherlands</c:v>
                </c:pt>
                <c:pt idx="38">
                  <c:v>Germany</c:v>
                </c:pt>
                <c:pt idx="39">
                  <c:v>Switzerland</c:v>
                </c:pt>
              </c:strCache>
            </c:strRef>
          </c:cat>
          <c:val>
            <c:numRef>
              <c:f>'HC4.1.2'!$P$5:$P$44</c:f>
              <c:numCache>
                <c:formatCode>0%</c:formatCode>
                <c:ptCount val="40"/>
                <c:pt idx="0">
                  <c:v>2.9408149421215057E-3</c:v>
                </c:pt>
                <c:pt idx="1">
                  <c:v>2.3068483918905258E-2</c:v>
                </c:pt>
                <c:pt idx="2">
                  <c:v>7.0617301389575005E-3</c:v>
                </c:pt>
                <c:pt idx="3">
                  <c:v>3.0961416196078062E-3</c:v>
                </c:pt>
                <c:pt idx="4">
                  <c:v>5.9739746153354645E-2</c:v>
                </c:pt>
                <c:pt idx="5">
                  <c:v>7.909826934337616E-3</c:v>
                </c:pt>
                <c:pt idx="6">
                  <c:v>0.11593252420425415</c:v>
                </c:pt>
                <c:pt idx="7">
                  <c:v>2.456490695476532E-2</c:v>
                </c:pt>
                <c:pt idx="8">
                  <c:v>9.0361438691616058E-2</c:v>
                </c:pt>
                <c:pt idx="9">
                  <c:v>4.9072563648223877E-2</c:v>
                </c:pt>
                <c:pt idx="10">
                  <c:v>3.5146404057741165E-2</c:v>
                </c:pt>
                <c:pt idx="11">
                  <c:v>0.12652789056301117</c:v>
                </c:pt>
                <c:pt idx="13">
                  <c:v>4.2382609099149704E-2</c:v>
                </c:pt>
                <c:pt idx="14">
                  <c:v>0.15693110227584839</c:v>
                </c:pt>
                <c:pt idx="15">
                  <c:v>0.11503007262945175</c:v>
                </c:pt>
                <c:pt idx="16">
                  <c:v>0.12140989198349417</c:v>
                </c:pt>
                <c:pt idx="17">
                  <c:v>0.1589332577836097</c:v>
                </c:pt>
                <c:pt idx="18">
                  <c:v>7.1088507771492004E-2</c:v>
                </c:pt>
                <c:pt idx="19">
                  <c:v>0.22240704298019409</c:v>
                </c:pt>
                <c:pt idx="21">
                  <c:v>0.18216732121526286</c:v>
                </c:pt>
                <c:pt idx="22">
                  <c:v>0.10544677823781967</c:v>
                </c:pt>
                <c:pt idx="23">
                  <c:v>0.27089387178421021</c:v>
                </c:pt>
                <c:pt idx="24">
                  <c:v>0.26812455589276346</c:v>
                </c:pt>
                <c:pt idx="26">
                  <c:v>0.29144767117979026</c:v>
                </c:pt>
                <c:pt idx="27">
                  <c:v>0.19853398203849792</c:v>
                </c:pt>
                <c:pt idx="28">
                  <c:v>0.18232041597366333</c:v>
                </c:pt>
                <c:pt idx="29">
                  <c:v>0.22098788619041443</c:v>
                </c:pt>
                <c:pt idx="30">
                  <c:v>9.549163281917572E-2</c:v>
                </c:pt>
                <c:pt idx="31">
                  <c:v>0.17390733957290649</c:v>
                </c:pt>
                <c:pt idx="32">
                  <c:v>0.32099467515945435</c:v>
                </c:pt>
                <c:pt idx="34">
                  <c:v>0.31825372576713562</c:v>
                </c:pt>
                <c:pt idx="35">
                  <c:v>0.38</c:v>
                </c:pt>
                <c:pt idx="38">
                  <c:v>0.44836947321891785</c:v>
                </c:pt>
                <c:pt idx="39">
                  <c:v>0.52716732025146484</c:v>
                </c:pt>
              </c:numCache>
            </c:numRef>
          </c:val>
          <c:extLst>
            <c:ext xmlns:c16="http://schemas.microsoft.com/office/drawing/2014/chart" uri="{C3380CC4-5D6E-409C-BE32-E72D297353CC}">
              <c16:uniqueId val="{00000002-93CF-470F-B6A9-C7F53CA42FFC}"/>
            </c:ext>
          </c:extLst>
        </c:ser>
        <c:ser>
          <c:idx val="3"/>
          <c:order val="3"/>
          <c:tx>
            <c:strRef>
              <c:f>'HC4.1.2'!$Q$4</c:f>
              <c:strCache>
                <c:ptCount val="1"/>
                <c:pt idx="0">
                  <c:v>Rent (subsidized)</c:v>
                </c:pt>
              </c:strCache>
            </c:strRef>
          </c:tx>
          <c:spPr>
            <a:solidFill>
              <a:srgbClr val="00B0F0"/>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6"/>
            <c:invertIfNegative val="0"/>
            <c:bubble3D val="0"/>
            <c:spPr>
              <a:solidFill>
                <a:srgbClr val="00B0F0"/>
              </a:solidFill>
              <a:ln w="6350" cmpd="sng">
                <a:solidFill>
                  <a:srgbClr val="000000"/>
                </a:solidFill>
              </a:ln>
              <a:effectLst/>
              <a:extLst/>
            </c:spPr>
            <c:extLst>
              <c:ext xmlns:c16="http://schemas.microsoft.com/office/drawing/2014/chart" uri="{C3380CC4-5D6E-409C-BE32-E72D297353CC}">
                <c16:uniqueId val="{0000000C-9832-428B-BFF7-B8B938F09AD9}"/>
              </c:ext>
            </c:extLst>
          </c:dPt>
          <c:dPt>
            <c:idx val="21"/>
            <c:invertIfNegative val="0"/>
            <c:bubble3D val="0"/>
            <c:spPr>
              <a:solidFill>
                <a:srgbClr val="00B0F0"/>
              </a:solidFill>
              <a:ln w="6350" cmpd="sng">
                <a:solidFill>
                  <a:srgbClr val="000000"/>
                </a:solidFill>
              </a:ln>
              <a:effectLst/>
              <a:extLst/>
            </c:spPr>
            <c:extLst>
              <c:ext xmlns:c16="http://schemas.microsoft.com/office/drawing/2014/chart" uri="{C3380CC4-5D6E-409C-BE32-E72D297353CC}">
                <c16:uniqueId val="{00000008-9832-428B-BFF7-B8B938F09AD9}"/>
              </c:ext>
            </c:extLst>
          </c:dPt>
          <c:cat>
            <c:strRef>
              <c:f>'HC4.1.2'!$M$5:$M$44</c:f>
              <c:strCache>
                <c:ptCount val="40"/>
                <c:pt idx="0">
                  <c:v>Romania</c:v>
                </c:pt>
                <c:pt idx="1">
                  <c:v>Hungary</c:v>
                </c:pt>
                <c:pt idx="2">
                  <c:v>Croatia</c:v>
                </c:pt>
                <c:pt idx="3">
                  <c:v>Lithuania</c:v>
                </c:pt>
                <c:pt idx="4">
                  <c:v>Slovak Republic</c:v>
                </c:pt>
                <c:pt idx="5">
                  <c:v>Bulgaria</c:v>
                </c:pt>
                <c:pt idx="6">
                  <c:v>Greece</c:v>
                </c:pt>
                <c:pt idx="7">
                  <c:v>Poland</c:v>
                </c:pt>
                <c:pt idx="8">
                  <c:v>Spain</c:v>
                </c:pt>
                <c:pt idx="9">
                  <c:v>Latvia</c:v>
                </c:pt>
                <c:pt idx="10">
                  <c:v>Estonia</c:v>
                </c:pt>
                <c:pt idx="11">
                  <c:v>Italy</c:v>
                </c:pt>
                <c:pt idx="12">
                  <c:v>Mexico</c:v>
                </c:pt>
                <c:pt idx="13">
                  <c:v>Slovenia</c:v>
                </c:pt>
                <c:pt idx="14">
                  <c:v>Czech Republic</c:v>
                </c:pt>
                <c:pt idx="15">
                  <c:v>Portugal</c:v>
                </c:pt>
                <c:pt idx="16">
                  <c:v>EU</c:v>
                </c:pt>
                <c:pt idx="17">
                  <c:v>Costa Rica</c:v>
                </c:pt>
                <c:pt idx="18">
                  <c:v>Ireland</c:v>
                </c:pt>
                <c:pt idx="19">
                  <c:v>Luxembourg</c:v>
                </c:pt>
                <c:pt idx="20">
                  <c:v>Chile</c:v>
                </c:pt>
                <c:pt idx="21">
                  <c:v>OECD</c:v>
                </c:pt>
                <c:pt idx="22">
                  <c:v>Malta</c:v>
                </c:pt>
                <c:pt idx="23">
                  <c:v>Norway</c:v>
                </c:pt>
                <c:pt idx="24">
                  <c:v>Canada</c:v>
                </c:pt>
                <c:pt idx="25">
                  <c:v>United States</c:v>
                </c:pt>
                <c:pt idx="26">
                  <c:v>Australia</c:v>
                </c:pt>
                <c:pt idx="27">
                  <c:v>France</c:v>
                </c:pt>
                <c:pt idx="28">
                  <c:v>Iceland</c:v>
                </c:pt>
                <c:pt idx="29">
                  <c:v>Belgium</c:v>
                </c:pt>
                <c:pt idx="30">
                  <c:v>Cyprus</c:v>
                </c:pt>
                <c:pt idx="31">
                  <c:v>Finland</c:v>
                </c:pt>
                <c:pt idx="32">
                  <c:v>United Kingdom</c:v>
                </c:pt>
                <c:pt idx="33">
                  <c:v>Sweden</c:v>
                </c:pt>
                <c:pt idx="34">
                  <c:v>Austria</c:v>
                </c:pt>
                <c:pt idx="35">
                  <c:v>New Zealand</c:v>
                </c:pt>
                <c:pt idx="36">
                  <c:v>Denmark</c:v>
                </c:pt>
                <c:pt idx="37">
                  <c:v>Netherlands</c:v>
                </c:pt>
                <c:pt idx="38">
                  <c:v>Germany</c:v>
                </c:pt>
                <c:pt idx="39">
                  <c:v>Switzerland</c:v>
                </c:pt>
              </c:strCache>
            </c:strRef>
          </c:cat>
          <c:val>
            <c:numRef>
              <c:f>'HC4.1.2'!$Q$5:$Q$44</c:f>
              <c:numCache>
                <c:formatCode>0%</c:formatCode>
                <c:ptCount val="40"/>
                <c:pt idx="0">
                  <c:v>6.0583613812923431E-3</c:v>
                </c:pt>
                <c:pt idx="1">
                  <c:v>3.7104763090610504E-2</c:v>
                </c:pt>
                <c:pt idx="2">
                  <c:v>1.564236544072628E-2</c:v>
                </c:pt>
                <c:pt idx="3">
                  <c:v>1.7982503399252892E-2</c:v>
                </c:pt>
                <c:pt idx="4">
                  <c:v>6.7240037024021149E-3</c:v>
                </c:pt>
                <c:pt idx="5">
                  <c:v>9.6003711223602295E-3</c:v>
                </c:pt>
                <c:pt idx="6">
                  <c:v>2.2155127953737974E-3</c:v>
                </c:pt>
                <c:pt idx="7">
                  <c:v>7.5885769911110401E-3</c:v>
                </c:pt>
                <c:pt idx="8">
                  <c:v>3.2902706414461136E-2</c:v>
                </c:pt>
                <c:pt idx="9">
                  <c:v>4.2925138026475906E-2</c:v>
                </c:pt>
                <c:pt idx="10">
                  <c:v>3.0532598495483398E-2</c:v>
                </c:pt>
                <c:pt idx="11">
                  <c:v>2.1236265078186989E-2</c:v>
                </c:pt>
                <c:pt idx="13">
                  <c:v>5.8419071137905121E-2</c:v>
                </c:pt>
                <c:pt idx="14">
                  <c:v>1.9701028242707253E-2</c:v>
                </c:pt>
                <c:pt idx="15">
                  <c:v>6.0372840613126755E-2</c:v>
                </c:pt>
                <c:pt idx="16">
                  <c:v>5.8834587605670091E-2</c:v>
                </c:pt>
                <c:pt idx="18">
                  <c:v>0.19330650568008423</c:v>
                </c:pt>
                <c:pt idx="19">
                  <c:v>5.8283142745494843E-2</c:v>
                </c:pt>
                <c:pt idx="21">
                  <c:v>6.4202498208249179E-2</c:v>
                </c:pt>
                <c:pt idx="22">
                  <c:v>0.15476654469966888</c:v>
                </c:pt>
                <c:pt idx="23">
                  <c:v>1.1394674889743328E-2</c:v>
                </c:pt>
                <c:pt idx="24">
                  <c:v>5.4602777205926302E-2</c:v>
                </c:pt>
                <c:pt idx="26">
                  <c:v>6.5928742703514426E-2</c:v>
                </c:pt>
                <c:pt idx="27">
                  <c:v>0.14239802956581116</c:v>
                </c:pt>
                <c:pt idx="28">
                  <c:v>0.14876487851142883</c:v>
                </c:pt>
                <c:pt idx="29">
                  <c:v>0.12533703446388245</c:v>
                </c:pt>
                <c:pt idx="30">
                  <c:v>1.2819183990359306E-2</c:v>
                </c:pt>
                <c:pt idx="31">
                  <c:v>0.19190222024917603</c:v>
                </c:pt>
                <c:pt idx="32">
                  <c:v>6.3559256494045258E-2</c:v>
                </c:pt>
                <c:pt idx="34">
                  <c:v>8.263871818780899E-2</c:v>
                </c:pt>
                <c:pt idx="38">
                  <c:v>7.6847948133945465E-2</c:v>
                </c:pt>
                <c:pt idx="39">
                  <c:v>5.2393518388271332E-2</c:v>
                </c:pt>
              </c:numCache>
            </c:numRef>
          </c:val>
          <c:extLst>
            <c:ext xmlns:c16="http://schemas.microsoft.com/office/drawing/2014/chart" uri="{C3380CC4-5D6E-409C-BE32-E72D297353CC}">
              <c16:uniqueId val="{00000003-93CF-470F-B6A9-C7F53CA42FFC}"/>
            </c:ext>
          </c:extLst>
        </c:ser>
        <c:ser>
          <c:idx val="5"/>
          <c:order val="4"/>
          <c:tx>
            <c:strRef>
              <c:f>'HC4.1.2'!$R$4</c:f>
              <c:strCache>
                <c:ptCount val="1"/>
                <c:pt idx="0">
                  <c:v>All rent</c:v>
                </c:pt>
              </c:strCache>
            </c:strRef>
          </c:tx>
          <c:spPr>
            <a:solidFill>
              <a:srgbClr val="000000"/>
            </a:solidFill>
            <a:ln>
              <a:noFill/>
            </a:ln>
            <a:effectLst/>
            <a:extLst>
              <a:ext uri="{91240B29-F687-4F45-9708-019B960494DF}">
                <a14:hiddenLine xmlns:a14="http://schemas.microsoft.com/office/drawing/2010/main">
                  <a:solidFill>
                    <a:srgbClr val="000000"/>
                  </a:solidFill>
                </a14:hiddenLine>
              </a:ext>
            </a:extLst>
          </c:spPr>
          <c:invertIfNegative val="0"/>
          <c:cat>
            <c:strRef>
              <c:f>'HC4.1.2'!$M$5:$M$44</c:f>
              <c:strCache>
                <c:ptCount val="40"/>
                <c:pt idx="0">
                  <c:v>Romania</c:v>
                </c:pt>
                <c:pt idx="1">
                  <c:v>Hungary</c:v>
                </c:pt>
                <c:pt idx="2">
                  <c:v>Croatia</c:v>
                </c:pt>
                <c:pt idx="3">
                  <c:v>Lithuania</c:v>
                </c:pt>
                <c:pt idx="4">
                  <c:v>Slovak Republic</c:v>
                </c:pt>
                <c:pt idx="5">
                  <c:v>Bulgaria</c:v>
                </c:pt>
                <c:pt idx="6">
                  <c:v>Greece</c:v>
                </c:pt>
                <c:pt idx="7">
                  <c:v>Poland</c:v>
                </c:pt>
                <c:pt idx="8">
                  <c:v>Spain</c:v>
                </c:pt>
                <c:pt idx="9">
                  <c:v>Latvia</c:v>
                </c:pt>
                <c:pt idx="10">
                  <c:v>Estonia</c:v>
                </c:pt>
                <c:pt idx="11">
                  <c:v>Italy</c:v>
                </c:pt>
                <c:pt idx="12">
                  <c:v>Mexico</c:v>
                </c:pt>
                <c:pt idx="13">
                  <c:v>Slovenia</c:v>
                </c:pt>
                <c:pt idx="14">
                  <c:v>Czech Republic</c:v>
                </c:pt>
                <c:pt idx="15">
                  <c:v>Portugal</c:v>
                </c:pt>
                <c:pt idx="16">
                  <c:v>EU</c:v>
                </c:pt>
                <c:pt idx="17">
                  <c:v>Costa Rica</c:v>
                </c:pt>
                <c:pt idx="18">
                  <c:v>Ireland</c:v>
                </c:pt>
                <c:pt idx="19">
                  <c:v>Luxembourg</c:v>
                </c:pt>
                <c:pt idx="20">
                  <c:v>Chile</c:v>
                </c:pt>
                <c:pt idx="21">
                  <c:v>OECD</c:v>
                </c:pt>
                <c:pt idx="22">
                  <c:v>Malta</c:v>
                </c:pt>
                <c:pt idx="23">
                  <c:v>Norway</c:v>
                </c:pt>
                <c:pt idx="24">
                  <c:v>Canada</c:v>
                </c:pt>
                <c:pt idx="25">
                  <c:v>United States</c:v>
                </c:pt>
                <c:pt idx="26">
                  <c:v>Australia</c:v>
                </c:pt>
                <c:pt idx="27">
                  <c:v>France</c:v>
                </c:pt>
                <c:pt idx="28">
                  <c:v>Iceland</c:v>
                </c:pt>
                <c:pt idx="29">
                  <c:v>Belgium</c:v>
                </c:pt>
                <c:pt idx="30">
                  <c:v>Cyprus</c:v>
                </c:pt>
                <c:pt idx="31">
                  <c:v>Finland</c:v>
                </c:pt>
                <c:pt idx="32">
                  <c:v>United Kingdom</c:v>
                </c:pt>
                <c:pt idx="33">
                  <c:v>Sweden</c:v>
                </c:pt>
                <c:pt idx="34">
                  <c:v>Austria</c:v>
                </c:pt>
                <c:pt idx="35">
                  <c:v>New Zealand</c:v>
                </c:pt>
                <c:pt idx="36">
                  <c:v>Denmark</c:v>
                </c:pt>
                <c:pt idx="37">
                  <c:v>Netherlands</c:v>
                </c:pt>
                <c:pt idx="38">
                  <c:v>Germany</c:v>
                </c:pt>
                <c:pt idx="39">
                  <c:v>Switzerland</c:v>
                </c:pt>
              </c:strCache>
            </c:strRef>
          </c:cat>
          <c:val>
            <c:numRef>
              <c:f>'HC4.1.2'!$R$5:$R$44</c:f>
              <c:numCache>
                <c:formatCode>0%</c:formatCode>
                <c:ptCount val="40"/>
                <c:pt idx="12">
                  <c:v>7.3602460324764252E-2</c:v>
                </c:pt>
                <c:pt idx="20">
                  <c:v>0.13241772353649139</c:v>
                </c:pt>
                <c:pt idx="25">
                  <c:v>0.32618206739425659</c:v>
                </c:pt>
                <c:pt idx="33">
                  <c:v>0.47005820274353027</c:v>
                </c:pt>
                <c:pt idx="36">
                  <c:v>0.51875704526901245</c:v>
                </c:pt>
                <c:pt idx="37">
                  <c:v>0.5405811071395874</c:v>
                </c:pt>
              </c:numCache>
            </c:numRef>
          </c:val>
          <c:extLst>
            <c:ext xmlns:c16="http://schemas.microsoft.com/office/drawing/2014/chart" uri="{C3380CC4-5D6E-409C-BE32-E72D297353CC}">
              <c16:uniqueId val="{00000004-93CF-470F-B6A9-C7F53CA42FFC}"/>
            </c:ext>
          </c:extLst>
        </c:ser>
        <c:ser>
          <c:idx val="4"/>
          <c:order val="5"/>
          <c:tx>
            <c:strRef>
              <c:f>'HC4.1.2'!$S$4</c:f>
              <c:strCache>
                <c:ptCount val="1"/>
                <c:pt idx="0">
                  <c:v>Other, unknown</c:v>
                </c:pt>
              </c:strCache>
            </c:strRef>
          </c:tx>
          <c:spPr>
            <a:solidFill>
              <a:schemeClr val="bg2">
                <a:lumMod val="50000"/>
              </a:schemeClr>
            </a:solidFill>
            <a:ln w="6350" cmpd="sng">
              <a:noFill/>
            </a:ln>
            <a:effectLst/>
            <a:extLst>
              <a:ext uri="{91240B29-F687-4F45-9708-019B960494DF}">
                <a14:hiddenLine xmlns:a14="http://schemas.microsoft.com/office/drawing/2010/main" w="6350" cmpd="sng">
                  <a:solidFill>
                    <a:srgbClr val="000000"/>
                  </a:solidFill>
                </a14:hiddenLine>
              </a:ext>
            </a:extLst>
          </c:spPr>
          <c:invertIfNegative val="0"/>
          <c:dPt>
            <c:idx val="16"/>
            <c:invertIfNegative val="0"/>
            <c:bubble3D val="0"/>
            <c:spPr>
              <a:solidFill>
                <a:schemeClr val="bg2">
                  <a:lumMod val="50000"/>
                </a:schemeClr>
              </a:solidFill>
              <a:ln w="6350" cmpd="sng">
                <a:solidFill>
                  <a:srgbClr val="000000"/>
                </a:solidFill>
              </a:ln>
              <a:effectLst/>
              <a:extLst/>
            </c:spPr>
            <c:extLst>
              <c:ext xmlns:c16="http://schemas.microsoft.com/office/drawing/2014/chart" uri="{C3380CC4-5D6E-409C-BE32-E72D297353CC}">
                <c16:uniqueId val="{0000000D-9832-428B-BFF7-B8B938F09AD9}"/>
              </c:ext>
            </c:extLst>
          </c:dPt>
          <c:dPt>
            <c:idx val="21"/>
            <c:invertIfNegative val="0"/>
            <c:bubble3D val="0"/>
            <c:spPr>
              <a:solidFill>
                <a:schemeClr val="bg2">
                  <a:lumMod val="50000"/>
                </a:schemeClr>
              </a:solidFill>
              <a:ln w="6350" cmpd="sng">
                <a:solidFill>
                  <a:srgbClr val="000000"/>
                </a:solidFill>
              </a:ln>
              <a:effectLst/>
              <a:extLst/>
            </c:spPr>
            <c:extLst>
              <c:ext xmlns:c16="http://schemas.microsoft.com/office/drawing/2014/chart" uri="{C3380CC4-5D6E-409C-BE32-E72D297353CC}">
                <c16:uniqueId val="{00000009-9832-428B-BFF7-B8B938F09AD9}"/>
              </c:ext>
            </c:extLst>
          </c:dPt>
          <c:cat>
            <c:strRef>
              <c:f>'HC4.1.2'!$M$5:$M$44</c:f>
              <c:strCache>
                <c:ptCount val="40"/>
                <c:pt idx="0">
                  <c:v>Romania</c:v>
                </c:pt>
                <c:pt idx="1">
                  <c:v>Hungary</c:v>
                </c:pt>
                <c:pt idx="2">
                  <c:v>Croatia</c:v>
                </c:pt>
                <c:pt idx="3">
                  <c:v>Lithuania</c:v>
                </c:pt>
                <c:pt idx="4">
                  <c:v>Slovak Republic</c:v>
                </c:pt>
                <c:pt idx="5">
                  <c:v>Bulgaria</c:v>
                </c:pt>
                <c:pt idx="6">
                  <c:v>Greece</c:v>
                </c:pt>
                <c:pt idx="7">
                  <c:v>Poland</c:v>
                </c:pt>
                <c:pt idx="8">
                  <c:v>Spain</c:v>
                </c:pt>
                <c:pt idx="9">
                  <c:v>Latvia</c:v>
                </c:pt>
                <c:pt idx="10">
                  <c:v>Estonia</c:v>
                </c:pt>
                <c:pt idx="11">
                  <c:v>Italy</c:v>
                </c:pt>
                <c:pt idx="12">
                  <c:v>Mexico</c:v>
                </c:pt>
                <c:pt idx="13">
                  <c:v>Slovenia</c:v>
                </c:pt>
                <c:pt idx="14">
                  <c:v>Czech Republic</c:v>
                </c:pt>
                <c:pt idx="15">
                  <c:v>Portugal</c:v>
                </c:pt>
                <c:pt idx="16">
                  <c:v>EU</c:v>
                </c:pt>
                <c:pt idx="17">
                  <c:v>Costa Rica</c:v>
                </c:pt>
                <c:pt idx="18">
                  <c:v>Ireland</c:v>
                </c:pt>
                <c:pt idx="19">
                  <c:v>Luxembourg</c:v>
                </c:pt>
                <c:pt idx="20">
                  <c:v>Chile</c:v>
                </c:pt>
                <c:pt idx="21">
                  <c:v>OECD</c:v>
                </c:pt>
                <c:pt idx="22">
                  <c:v>Malta</c:v>
                </c:pt>
                <c:pt idx="23">
                  <c:v>Norway</c:v>
                </c:pt>
                <c:pt idx="24">
                  <c:v>Canada</c:v>
                </c:pt>
                <c:pt idx="25">
                  <c:v>United States</c:v>
                </c:pt>
                <c:pt idx="26">
                  <c:v>Australia</c:v>
                </c:pt>
                <c:pt idx="27">
                  <c:v>France</c:v>
                </c:pt>
                <c:pt idx="28">
                  <c:v>Iceland</c:v>
                </c:pt>
                <c:pt idx="29">
                  <c:v>Belgium</c:v>
                </c:pt>
                <c:pt idx="30">
                  <c:v>Cyprus</c:v>
                </c:pt>
                <c:pt idx="31">
                  <c:v>Finland</c:v>
                </c:pt>
                <c:pt idx="32">
                  <c:v>United Kingdom</c:v>
                </c:pt>
                <c:pt idx="33">
                  <c:v>Sweden</c:v>
                </c:pt>
                <c:pt idx="34">
                  <c:v>Austria</c:v>
                </c:pt>
                <c:pt idx="35">
                  <c:v>New Zealand</c:v>
                </c:pt>
                <c:pt idx="36">
                  <c:v>Denmark</c:v>
                </c:pt>
                <c:pt idx="37">
                  <c:v>Netherlands</c:v>
                </c:pt>
                <c:pt idx="38">
                  <c:v>Germany</c:v>
                </c:pt>
                <c:pt idx="39">
                  <c:v>Switzerland</c:v>
                </c:pt>
              </c:strCache>
            </c:strRef>
          </c:cat>
          <c:val>
            <c:numRef>
              <c:f>'HC4.1.2'!$S$5:$S$44</c:f>
              <c:numCache>
                <c:formatCode>0%</c:formatCode>
                <c:ptCount val="40"/>
                <c:pt idx="0">
                  <c:v>8.8416058570146561E-3</c:v>
                </c:pt>
                <c:pt idx="1">
                  <c:v>7.9991063103079796E-3</c:v>
                </c:pt>
                <c:pt idx="2">
                  <c:v>4.7980107367038727E-2</c:v>
                </c:pt>
                <c:pt idx="3">
                  <c:v>5.3699612617492676E-2</c:v>
                </c:pt>
                <c:pt idx="4">
                  <c:v>8.9478930458426476E-3</c:v>
                </c:pt>
                <c:pt idx="5">
                  <c:v>0.10661119967699051</c:v>
                </c:pt>
                <c:pt idx="6">
                  <c:v>4.02718186378479E-2</c:v>
                </c:pt>
                <c:pt idx="7">
                  <c:v>0.13962452113628387</c:v>
                </c:pt>
                <c:pt idx="8">
                  <c:v>5.73577880859375E-2</c:v>
                </c:pt>
                <c:pt idx="9">
                  <c:v>9.7074799239635468E-2</c:v>
                </c:pt>
                <c:pt idx="10">
                  <c:v>0.13201595842838287</c:v>
                </c:pt>
                <c:pt idx="11">
                  <c:v>5.5315636098384857E-2</c:v>
                </c:pt>
                <c:pt idx="12">
                  <c:v>0.15779881179332733</c:v>
                </c:pt>
                <c:pt idx="13">
                  <c:v>0.13283686339855194</c:v>
                </c:pt>
                <c:pt idx="14">
                  <c:v>7.563907653093338E-2</c:v>
                </c:pt>
                <c:pt idx="15">
                  <c:v>7.9526342451572418E-2</c:v>
                </c:pt>
                <c:pt idx="16">
                  <c:v>5.9238265923879763E-2</c:v>
                </c:pt>
                <c:pt idx="17">
                  <c:v>0.11342001670046523</c:v>
                </c:pt>
                <c:pt idx="18">
                  <c:v>1.381397619843483E-2</c:v>
                </c:pt>
                <c:pt idx="19">
                  <c:v>1.4274579472839832E-2</c:v>
                </c:pt>
                <c:pt idx="20">
                  <c:v>0.17220406234264399</c:v>
                </c:pt>
                <c:pt idx="21">
                  <c:v>5.8145415587671882E-2</c:v>
                </c:pt>
                <c:pt idx="22">
                  <c:v>4.803825169801712E-2</c:v>
                </c:pt>
                <c:pt idx="23">
                  <c:v>3.1408801674842834E-2</c:v>
                </c:pt>
                <c:pt idx="25">
                  <c:v>2.1900717169046402E-2</c:v>
                </c:pt>
                <c:pt idx="27">
                  <c:v>1.9807334989309311E-2</c:v>
                </c:pt>
                <c:pt idx="28">
                  <c:v>2.9841024428606033E-2</c:v>
                </c:pt>
                <c:pt idx="29">
                  <c:v>1.4841767027974129E-2</c:v>
                </c:pt>
                <c:pt idx="30">
                  <c:v>0.26619145274162292</c:v>
                </c:pt>
                <c:pt idx="31">
                  <c:v>1.5929229557514191E-2</c:v>
                </c:pt>
                <c:pt idx="32">
                  <c:v>1.2054711580276489E-2</c:v>
                </c:pt>
                <c:pt idx="33">
                  <c:v>1.668308861553669E-2</c:v>
                </c:pt>
                <c:pt idx="34">
                  <c:v>0.10000421106815338</c:v>
                </c:pt>
                <c:pt idx="35">
                  <c:v>0.13</c:v>
                </c:pt>
                <c:pt idx="37">
                  <c:v>5.0695789977908134E-3</c:v>
                </c:pt>
                <c:pt idx="38">
                  <c:v>2.8982669115066528E-2</c:v>
                </c:pt>
                <c:pt idx="39">
                  <c:v>2.1293072029948235E-2</c:v>
                </c:pt>
              </c:numCache>
            </c:numRef>
          </c:val>
          <c:extLst>
            <c:ext xmlns:c16="http://schemas.microsoft.com/office/drawing/2014/chart" uri="{C3380CC4-5D6E-409C-BE32-E72D297353CC}">
              <c16:uniqueId val="{00000005-93CF-470F-B6A9-C7F53CA42FFC}"/>
            </c:ext>
          </c:extLst>
        </c:ser>
        <c:dLbls>
          <c:showLegendKey val="0"/>
          <c:showVal val="0"/>
          <c:showCatName val="0"/>
          <c:showSerName val="0"/>
          <c:showPercent val="0"/>
          <c:showBubbleSize val="0"/>
        </c:dLbls>
        <c:gapWidth val="150"/>
        <c:overlap val="100"/>
        <c:axId val="1071920824"/>
        <c:axId val="1071917544"/>
      </c:barChart>
      <c:catAx>
        <c:axId val="1071920824"/>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1917544"/>
        <c:crosses val="autoZero"/>
        <c:auto val="1"/>
        <c:lblAlgn val="ctr"/>
        <c:lblOffset val="0"/>
        <c:tickLblSkip val="1"/>
        <c:noMultiLvlLbl val="0"/>
      </c:catAx>
      <c:valAx>
        <c:axId val="1071917544"/>
        <c:scaling>
          <c:orientation val="minMax"/>
        </c:scaling>
        <c:delete val="0"/>
        <c:axPos val="l"/>
        <c:majorGridlines>
          <c:spPr>
            <a:ln w="9525" cap="flat" cmpd="sng" algn="ctr">
              <a:solidFill>
                <a:srgbClr val="FFFFFF"/>
              </a:solidFill>
              <a:prstDash val="solid"/>
              <a:round/>
            </a:ln>
            <a:effectLst/>
          </c:spPr>
        </c:majorGridlines>
        <c:numFmt formatCode="0%"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71920824"/>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6.0485809595730168E-2"/>
          <c:y val="1.9920803043647736E-2"/>
          <c:w val="0.92350919979694668"/>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a:solidFill>
            <a:schemeClr val="tx1">
              <a:lumMod val="95000"/>
              <a:lumOff val="5000"/>
            </a:schemeClr>
          </a:solidFill>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clustered"/>
        <c:varyColors val="0"/>
        <c:ser>
          <c:idx val="1"/>
          <c:order val="1"/>
          <c:tx>
            <c:strRef>
              <c:f>'HC4.1.3'!$O$5</c:f>
              <c:strCache>
                <c:ptCount val="1"/>
                <c:pt idx="0">
                  <c:v>People with a disability</c:v>
                </c:pt>
              </c:strCache>
            </c:strRef>
          </c:tx>
          <c:spPr>
            <a:solidFill>
              <a:schemeClr val="accent1"/>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invertIfNegative val="0"/>
          <c:dPt>
            <c:idx val="0"/>
            <c:invertIfNegative val="0"/>
            <c:bubble3D val="0"/>
            <c:extLst>
              <c:ext xmlns:c16="http://schemas.microsoft.com/office/drawing/2014/chart" uri="{C3380CC4-5D6E-409C-BE32-E72D297353CC}">
                <c16:uniqueId val="{00000000-154C-4BB7-B1F4-45F2A1B76832}"/>
              </c:ext>
            </c:extLst>
          </c:dPt>
          <c:dPt>
            <c:idx val="13"/>
            <c:invertIfNegative val="0"/>
            <c:bubble3D val="0"/>
            <c:spPr>
              <a:solidFill>
                <a:schemeClr val="tx1"/>
              </a:solidFill>
              <a:ln w="6350" cap="rnd" cmpd="sng" algn="ctr">
                <a:solidFill>
                  <a:srgbClr val="000000"/>
                </a:solidFill>
                <a:prstDash val="solid"/>
                <a:round/>
              </a:ln>
              <a:effectLst/>
              <a:extLst/>
            </c:spPr>
            <c:extLst>
              <c:ext xmlns:c16="http://schemas.microsoft.com/office/drawing/2014/chart" uri="{C3380CC4-5D6E-409C-BE32-E72D297353CC}">
                <c16:uniqueId val="{00000007-51DA-4C8C-A185-80FD9251B0F1}"/>
              </c:ext>
            </c:extLst>
          </c:dPt>
          <c:dPt>
            <c:idx val="15"/>
            <c:invertIfNegative val="0"/>
            <c:bubble3D val="0"/>
            <c:spPr>
              <a:solidFill>
                <a:schemeClr val="tx1"/>
              </a:solidFill>
              <a:ln w="6350" cap="rnd" cmpd="sng" algn="ctr">
                <a:solidFill>
                  <a:srgbClr val="000000"/>
                </a:solidFill>
                <a:prstDash val="solid"/>
                <a:round/>
              </a:ln>
              <a:effectLst/>
            </c:spPr>
            <c:extLst>
              <c:ext xmlns:c16="http://schemas.microsoft.com/office/drawing/2014/chart" uri="{C3380CC4-5D6E-409C-BE32-E72D297353CC}">
                <c16:uniqueId val="{00000009-1EDD-41BC-8B6A-5571DED0B279}"/>
              </c:ext>
            </c:extLst>
          </c:dPt>
          <c:dPt>
            <c:idx val="36"/>
            <c:invertIfNegative val="0"/>
            <c:bubble3D val="0"/>
            <c:extLst>
              <c:ext xmlns:c16="http://schemas.microsoft.com/office/drawing/2014/chart" uri="{C3380CC4-5D6E-409C-BE32-E72D297353CC}">
                <c16:uniqueId val="{00000001-154C-4BB7-B1F4-45F2A1B76832}"/>
              </c:ext>
            </c:extLst>
          </c:dPt>
          <c:cat>
            <c:strRef>
              <c:f>'HC4.1.3'!$N$6:$N$37</c:f>
              <c:strCache>
                <c:ptCount val="32"/>
                <c:pt idx="0">
                  <c:v>Sweden</c:v>
                </c:pt>
                <c:pt idx="1">
                  <c:v>Denmark</c:v>
                </c:pt>
                <c:pt idx="2">
                  <c:v>Greece</c:v>
                </c:pt>
                <c:pt idx="3">
                  <c:v>United Kingdom</c:v>
                </c:pt>
                <c:pt idx="4">
                  <c:v>Finland</c:v>
                </c:pt>
                <c:pt idx="5">
                  <c:v>United States</c:v>
                </c:pt>
                <c:pt idx="6">
                  <c:v>Chile</c:v>
                </c:pt>
                <c:pt idx="7">
                  <c:v>Netherlands</c:v>
                </c:pt>
                <c:pt idx="8">
                  <c:v>Norway</c:v>
                </c:pt>
                <c:pt idx="9">
                  <c:v>Spain</c:v>
                </c:pt>
                <c:pt idx="10">
                  <c:v>Switzerland</c:v>
                </c:pt>
                <c:pt idx="11">
                  <c:v>Belgium</c:v>
                </c:pt>
                <c:pt idx="12">
                  <c:v>Italy</c:v>
                </c:pt>
                <c:pt idx="13">
                  <c:v>OECD</c:v>
                </c:pt>
                <c:pt idx="14">
                  <c:v>Australia</c:v>
                </c:pt>
                <c:pt idx="15">
                  <c:v>EU</c:v>
                </c:pt>
                <c:pt idx="16">
                  <c:v>Cyprus</c:v>
                </c:pt>
                <c:pt idx="17">
                  <c:v>Poland</c:v>
                </c:pt>
                <c:pt idx="18">
                  <c:v>Croatia</c:v>
                </c:pt>
                <c:pt idx="19">
                  <c:v>France</c:v>
                </c:pt>
                <c:pt idx="20">
                  <c:v>Hungary</c:v>
                </c:pt>
                <c:pt idx="21">
                  <c:v>Austria</c:v>
                </c:pt>
                <c:pt idx="22">
                  <c:v>Portugal</c:v>
                </c:pt>
                <c:pt idx="23">
                  <c:v>Slovenia</c:v>
                </c:pt>
                <c:pt idx="24">
                  <c:v>Estonia</c:v>
                </c:pt>
                <c:pt idx="25">
                  <c:v>Germany</c:v>
                </c:pt>
                <c:pt idx="26">
                  <c:v>Ireland</c:v>
                </c:pt>
                <c:pt idx="27">
                  <c:v>Malta</c:v>
                </c:pt>
                <c:pt idx="28">
                  <c:v>Lithuania</c:v>
                </c:pt>
                <c:pt idx="29">
                  <c:v>Czech Republic</c:v>
                </c:pt>
                <c:pt idx="30">
                  <c:v>Slovak Republic</c:v>
                </c:pt>
                <c:pt idx="31">
                  <c:v>Latvia</c:v>
                </c:pt>
              </c:strCache>
            </c:strRef>
          </c:cat>
          <c:val>
            <c:numRef>
              <c:f>'HC4.1.3'!$O$6:$O$37</c:f>
              <c:numCache>
                <c:formatCode>0.0%</c:formatCode>
                <c:ptCount val="32"/>
                <c:pt idx="0">
                  <c:v>0.27656716108322144</c:v>
                </c:pt>
                <c:pt idx="1">
                  <c:v>0.22125177085399628</c:v>
                </c:pt>
                <c:pt idx="2">
                  <c:v>0.21890029311180115</c:v>
                </c:pt>
                <c:pt idx="3">
                  <c:v>0.20289789140224457</c:v>
                </c:pt>
                <c:pt idx="4">
                  <c:v>0.18053451180458069</c:v>
                </c:pt>
                <c:pt idx="5">
                  <c:v>0.16872620582580566</c:v>
                </c:pt>
                <c:pt idx="6">
                  <c:v>0.16620242595672607</c:v>
                </c:pt>
                <c:pt idx="7">
                  <c:v>0.14019086956977844</c:v>
                </c:pt>
                <c:pt idx="8">
                  <c:v>0.13308051228523254</c:v>
                </c:pt>
                <c:pt idx="9">
                  <c:v>0.12787526845932007</c:v>
                </c:pt>
                <c:pt idx="10">
                  <c:v>0.11977110803127289</c:v>
                </c:pt>
                <c:pt idx="11">
                  <c:v>0.11381172388792038</c:v>
                </c:pt>
                <c:pt idx="12">
                  <c:v>0.11234579980373383</c:v>
                </c:pt>
                <c:pt idx="13">
                  <c:v>0.11048115169008572</c:v>
                </c:pt>
                <c:pt idx="14">
                  <c:v>0.10204258561134338</c:v>
                </c:pt>
                <c:pt idx="15">
                  <c:v>9.9624798297882081E-2</c:v>
                </c:pt>
                <c:pt idx="16">
                  <c:v>7.9325616359710693E-2</c:v>
                </c:pt>
                <c:pt idx="17">
                  <c:v>7.3371469974517822E-2</c:v>
                </c:pt>
                <c:pt idx="18">
                  <c:v>7.3248989880084991E-2</c:v>
                </c:pt>
                <c:pt idx="19">
                  <c:v>7.2956189513206482E-2</c:v>
                </c:pt>
                <c:pt idx="20">
                  <c:v>7.1143358945846558E-2</c:v>
                </c:pt>
                <c:pt idx="21">
                  <c:v>6.8774618208408356E-2</c:v>
                </c:pt>
                <c:pt idx="22">
                  <c:v>6.5961077809333801E-2</c:v>
                </c:pt>
                <c:pt idx="23">
                  <c:v>5.6813117116689682E-2</c:v>
                </c:pt>
                <c:pt idx="24">
                  <c:v>5.6684177368879318E-2</c:v>
                </c:pt>
                <c:pt idx="25">
                  <c:v>5.2498180419206619E-2</c:v>
                </c:pt>
                <c:pt idx="26">
                  <c:v>5.0989571958780289E-2</c:v>
                </c:pt>
                <c:pt idx="27">
                  <c:v>4.4877093285322189E-2</c:v>
                </c:pt>
                <c:pt idx="28">
                  <c:v>3.7273865193128586E-2</c:v>
                </c:pt>
                <c:pt idx="29">
                  <c:v>3.6290671676397324E-2</c:v>
                </c:pt>
                <c:pt idx="30">
                  <c:v>3.110034205019474E-2</c:v>
                </c:pt>
                <c:pt idx="31">
                  <c:v>2.4936327710747719E-2</c:v>
                </c:pt>
              </c:numCache>
            </c:numRef>
          </c:val>
          <c:extLst>
            <c:ext xmlns:c16="http://schemas.microsoft.com/office/drawing/2014/chart" uri="{C3380CC4-5D6E-409C-BE32-E72D297353CC}">
              <c16:uniqueId val="{00000002-154C-4BB7-B1F4-45F2A1B76832}"/>
            </c:ext>
          </c:extLst>
        </c:ser>
        <c:dLbls>
          <c:showLegendKey val="0"/>
          <c:showVal val="0"/>
          <c:showCatName val="0"/>
          <c:showSerName val="0"/>
          <c:showPercent val="0"/>
          <c:showBubbleSize val="0"/>
        </c:dLbls>
        <c:gapWidth val="150"/>
        <c:axId val="233212160"/>
        <c:axId val="248684928"/>
      </c:barChart>
      <c:lineChart>
        <c:grouping val="standard"/>
        <c:varyColors val="0"/>
        <c:ser>
          <c:idx val="0"/>
          <c:order val="0"/>
          <c:tx>
            <c:strRef>
              <c:f>'HC4.1.3'!$Q$5</c:f>
              <c:strCache>
                <c:ptCount val="1"/>
                <c:pt idx="0">
                  <c:v>People without a disability</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2060"/>
              </a:solidFill>
              <a:ln w="6350" cap="flat" cmpd="sng" algn="ctr">
                <a:solidFill>
                  <a:srgbClr val="002060"/>
                </a:solidFill>
                <a:prstDash val="solid"/>
                <a:round/>
              </a:ln>
              <a:effectLst/>
            </c:spPr>
          </c:marker>
          <c:dPt>
            <c:idx val="7"/>
            <c:bubble3D val="0"/>
            <c:extLst>
              <c:ext xmlns:c16="http://schemas.microsoft.com/office/drawing/2014/chart" uri="{C3380CC4-5D6E-409C-BE32-E72D297353CC}">
                <c16:uniqueId val="{00000003-154C-4BB7-B1F4-45F2A1B76832}"/>
              </c:ext>
            </c:extLst>
          </c:dPt>
          <c:dPt>
            <c:idx val="8"/>
            <c:bubble3D val="0"/>
            <c:extLst>
              <c:ext xmlns:c16="http://schemas.microsoft.com/office/drawing/2014/chart" uri="{C3380CC4-5D6E-409C-BE32-E72D297353CC}">
                <c16:uniqueId val="{00000004-154C-4BB7-B1F4-45F2A1B76832}"/>
              </c:ext>
            </c:extLst>
          </c:dPt>
          <c:dPt>
            <c:idx val="9"/>
            <c:bubble3D val="0"/>
            <c:extLst>
              <c:ext xmlns:c16="http://schemas.microsoft.com/office/drawing/2014/chart" uri="{C3380CC4-5D6E-409C-BE32-E72D297353CC}">
                <c16:uniqueId val="{00000005-154C-4BB7-B1F4-45F2A1B76832}"/>
              </c:ext>
            </c:extLst>
          </c:dPt>
          <c:dPt>
            <c:idx val="13"/>
            <c:marker>
              <c:spPr>
                <a:solidFill>
                  <a:schemeClr val="bg1"/>
                </a:solidFill>
                <a:ln w="6350" cap="flat" cmpd="sng" algn="ctr">
                  <a:solidFill>
                    <a:srgbClr val="002060"/>
                  </a:solidFill>
                  <a:prstDash val="solid"/>
                  <a:round/>
                </a:ln>
                <a:effectLst/>
              </c:spPr>
            </c:marker>
            <c:bubble3D val="0"/>
            <c:extLst>
              <c:ext xmlns:c16="http://schemas.microsoft.com/office/drawing/2014/chart" uri="{C3380CC4-5D6E-409C-BE32-E72D297353CC}">
                <c16:uniqueId val="{0000000C-98C8-4D1B-BDEA-E02AE4A05AE2}"/>
              </c:ext>
            </c:extLst>
          </c:dPt>
          <c:dPt>
            <c:idx val="15"/>
            <c:marker>
              <c:spPr>
                <a:solidFill>
                  <a:schemeClr val="bg1"/>
                </a:solidFill>
                <a:ln w="6350" cap="flat" cmpd="sng" algn="ctr">
                  <a:solidFill>
                    <a:srgbClr val="002060"/>
                  </a:solidFill>
                  <a:prstDash val="solid"/>
                  <a:round/>
                </a:ln>
                <a:effectLst/>
              </c:spPr>
            </c:marker>
            <c:bubble3D val="0"/>
            <c:extLst>
              <c:ext xmlns:c16="http://schemas.microsoft.com/office/drawing/2014/chart" uri="{C3380CC4-5D6E-409C-BE32-E72D297353CC}">
                <c16:uniqueId val="{0000000B-98C8-4D1B-BDEA-E02AE4A05AE2}"/>
              </c:ext>
            </c:extLst>
          </c:dPt>
          <c:dPt>
            <c:idx val="28"/>
            <c:bubble3D val="0"/>
            <c:extLst>
              <c:ext xmlns:c16="http://schemas.microsoft.com/office/drawing/2014/chart" uri="{C3380CC4-5D6E-409C-BE32-E72D297353CC}">
                <c16:uniqueId val="{00000006-154C-4BB7-B1F4-45F2A1B76832}"/>
              </c:ext>
            </c:extLst>
          </c:dPt>
          <c:dPt>
            <c:idx val="29"/>
            <c:bubble3D val="0"/>
            <c:extLst>
              <c:ext xmlns:c16="http://schemas.microsoft.com/office/drawing/2014/chart" uri="{C3380CC4-5D6E-409C-BE32-E72D297353CC}">
                <c16:uniqueId val="{00000007-154C-4BB7-B1F4-45F2A1B76832}"/>
              </c:ext>
            </c:extLst>
          </c:dPt>
          <c:cat>
            <c:strRef>
              <c:f>'HC4.1.3'!$N$6:$N$37</c:f>
              <c:strCache>
                <c:ptCount val="32"/>
                <c:pt idx="0">
                  <c:v>Sweden</c:v>
                </c:pt>
                <c:pt idx="1">
                  <c:v>Denmark</c:v>
                </c:pt>
                <c:pt idx="2">
                  <c:v>Greece</c:v>
                </c:pt>
                <c:pt idx="3">
                  <c:v>United Kingdom</c:v>
                </c:pt>
                <c:pt idx="4">
                  <c:v>Finland</c:v>
                </c:pt>
                <c:pt idx="5">
                  <c:v>United States</c:v>
                </c:pt>
                <c:pt idx="6">
                  <c:v>Chile</c:v>
                </c:pt>
                <c:pt idx="7">
                  <c:v>Netherlands</c:v>
                </c:pt>
                <c:pt idx="8">
                  <c:v>Norway</c:v>
                </c:pt>
                <c:pt idx="9">
                  <c:v>Spain</c:v>
                </c:pt>
                <c:pt idx="10">
                  <c:v>Switzerland</c:v>
                </c:pt>
                <c:pt idx="11">
                  <c:v>Belgium</c:v>
                </c:pt>
                <c:pt idx="12">
                  <c:v>Italy</c:v>
                </c:pt>
                <c:pt idx="13">
                  <c:v>OECD</c:v>
                </c:pt>
                <c:pt idx="14">
                  <c:v>Australia</c:v>
                </c:pt>
                <c:pt idx="15">
                  <c:v>EU</c:v>
                </c:pt>
                <c:pt idx="16">
                  <c:v>Cyprus</c:v>
                </c:pt>
                <c:pt idx="17">
                  <c:v>Poland</c:v>
                </c:pt>
                <c:pt idx="18">
                  <c:v>Croatia</c:v>
                </c:pt>
                <c:pt idx="19">
                  <c:v>France</c:v>
                </c:pt>
                <c:pt idx="20">
                  <c:v>Hungary</c:v>
                </c:pt>
                <c:pt idx="21">
                  <c:v>Austria</c:v>
                </c:pt>
                <c:pt idx="22">
                  <c:v>Portugal</c:v>
                </c:pt>
                <c:pt idx="23">
                  <c:v>Slovenia</c:v>
                </c:pt>
                <c:pt idx="24">
                  <c:v>Estonia</c:v>
                </c:pt>
                <c:pt idx="25">
                  <c:v>Germany</c:v>
                </c:pt>
                <c:pt idx="26">
                  <c:v>Ireland</c:v>
                </c:pt>
                <c:pt idx="27">
                  <c:v>Malta</c:v>
                </c:pt>
                <c:pt idx="28">
                  <c:v>Lithuania</c:v>
                </c:pt>
                <c:pt idx="29">
                  <c:v>Czech Republic</c:v>
                </c:pt>
                <c:pt idx="30">
                  <c:v>Slovak Republic</c:v>
                </c:pt>
                <c:pt idx="31">
                  <c:v>Latvia</c:v>
                </c:pt>
              </c:strCache>
            </c:strRef>
          </c:cat>
          <c:val>
            <c:numRef>
              <c:f>'HC4.1.3'!$Q$6:$Q$37</c:f>
              <c:numCache>
                <c:formatCode>0.0%</c:formatCode>
                <c:ptCount val="32"/>
                <c:pt idx="0">
                  <c:v>0.12228791415691376</c:v>
                </c:pt>
                <c:pt idx="1">
                  <c:v>0.19879291951656342</c:v>
                </c:pt>
                <c:pt idx="2">
                  <c:v>0.13621281087398529</c:v>
                </c:pt>
                <c:pt idx="3">
                  <c:v>0.10290411114692688</c:v>
                </c:pt>
                <c:pt idx="4">
                  <c:v>0.12680743634700775</c:v>
                </c:pt>
                <c:pt idx="5">
                  <c:v>0.10318981856107712</c:v>
                </c:pt>
                <c:pt idx="6">
                  <c:v>0.13676832616329193</c:v>
                </c:pt>
                <c:pt idx="7">
                  <c:v>8.912215381860733E-2</c:v>
                </c:pt>
                <c:pt idx="8">
                  <c:v>0.10678225755691528</c:v>
                </c:pt>
                <c:pt idx="9">
                  <c:v>0.10955704003572464</c:v>
                </c:pt>
                <c:pt idx="10">
                  <c:v>6.8257465958595276E-2</c:v>
                </c:pt>
                <c:pt idx="11">
                  <c:v>6.5911591053009033E-2</c:v>
                </c:pt>
                <c:pt idx="12">
                  <c:v>8.0879583954811096E-2</c:v>
                </c:pt>
                <c:pt idx="13">
                  <c:v>7.9831811633926844E-2</c:v>
                </c:pt>
                <c:pt idx="14">
                  <c:v>7.0405617356300354E-2</c:v>
                </c:pt>
                <c:pt idx="15">
                  <c:v>7.3780089542269708E-2</c:v>
                </c:pt>
                <c:pt idx="16">
                  <c:v>4.5855570584535599E-2</c:v>
                </c:pt>
                <c:pt idx="17">
                  <c:v>7.8022882342338562E-2</c:v>
                </c:pt>
                <c:pt idx="18">
                  <c:v>7.2668604552745819E-2</c:v>
                </c:pt>
                <c:pt idx="19">
                  <c:v>5.5676445364952087E-2</c:v>
                </c:pt>
                <c:pt idx="20">
                  <c:v>8.6656324565410614E-2</c:v>
                </c:pt>
                <c:pt idx="21">
                  <c:v>5.3352586925029755E-2</c:v>
                </c:pt>
                <c:pt idx="22">
                  <c:v>5.8032356202602386E-2</c:v>
                </c:pt>
                <c:pt idx="23">
                  <c:v>5.6509178131818771E-2</c:v>
                </c:pt>
                <c:pt idx="24">
                  <c:v>4.2783293873071671E-2</c:v>
                </c:pt>
                <c:pt idx="25">
                  <c:v>3.8120836019515991E-2</c:v>
                </c:pt>
                <c:pt idx="26">
                  <c:v>5.7256724685430527E-2</c:v>
                </c:pt>
                <c:pt idx="27">
                  <c:v>5.5922634899616241E-2</c:v>
                </c:pt>
                <c:pt idx="28">
                  <c:v>2.9873160645365715E-2</c:v>
                </c:pt>
                <c:pt idx="29">
                  <c:v>2.6395691558718681E-2</c:v>
                </c:pt>
                <c:pt idx="30">
                  <c:v>3.5198621451854706E-2</c:v>
                </c:pt>
                <c:pt idx="31">
                  <c:v>1.9701765850186348E-2</c:v>
                </c:pt>
              </c:numCache>
            </c:numRef>
          </c:val>
          <c:smooth val="0"/>
          <c:extLst>
            <c:ext xmlns:c16="http://schemas.microsoft.com/office/drawing/2014/chart" uri="{C3380CC4-5D6E-409C-BE32-E72D297353CC}">
              <c16:uniqueId val="{00000008-154C-4BB7-B1F4-45F2A1B76832}"/>
            </c:ext>
          </c:extLst>
        </c:ser>
        <c:dLbls>
          <c:showLegendKey val="0"/>
          <c:showVal val="0"/>
          <c:showCatName val="0"/>
          <c:showSerName val="0"/>
          <c:showPercent val="0"/>
          <c:showBubbleSize val="0"/>
        </c:dLbls>
        <c:marker val="1"/>
        <c:smooth val="0"/>
        <c:axId val="233212160"/>
        <c:axId val="248684928"/>
      </c:lineChart>
      <c:catAx>
        <c:axId val="23321216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48684928"/>
        <c:crosses val="autoZero"/>
        <c:auto val="1"/>
        <c:lblAlgn val="ctr"/>
        <c:lblOffset val="0"/>
        <c:tickLblSkip val="1"/>
        <c:noMultiLvlLbl val="0"/>
      </c:catAx>
      <c:valAx>
        <c:axId val="248684928"/>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3321216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5.8862189664594063E-2"/>
          <c:y val="1.8157460929290273E-2"/>
          <c:w val="0.9220308903312"/>
          <c:h val="6.8090478484838526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clustered"/>
        <c:varyColors val="0"/>
        <c:ser>
          <c:idx val="1"/>
          <c:order val="1"/>
          <c:tx>
            <c:strRef>
              <c:f>'HC4.1.4 - Panel A'!$O$3</c:f>
              <c:strCache>
                <c:ptCount val="1"/>
                <c:pt idx="0">
                  <c:v>People with a disability</c:v>
                </c:pt>
              </c:strCache>
            </c:strRef>
          </c:tx>
          <c:spPr>
            <a:solidFill>
              <a:schemeClr val="accent1"/>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invertIfNegative val="0"/>
          <c:dPt>
            <c:idx val="0"/>
            <c:invertIfNegative val="0"/>
            <c:bubble3D val="0"/>
            <c:extLst>
              <c:ext xmlns:c16="http://schemas.microsoft.com/office/drawing/2014/chart" uri="{C3380CC4-5D6E-409C-BE32-E72D297353CC}">
                <c16:uniqueId val="{00000000-9864-49C2-8787-92B37BE24FDF}"/>
              </c:ext>
            </c:extLst>
          </c:dPt>
          <c:dPt>
            <c:idx val="11"/>
            <c:invertIfNegative val="0"/>
            <c:bubble3D val="0"/>
            <c:spPr>
              <a:solidFill>
                <a:schemeClr val="tx1"/>
              </a:solidFill>
              <a:ln w="6350" cap="rnd" cmpd="sng" algn="ctr">
                <a:solidFill>
                  <a:srgbClr val="000000"/>
                </a:solidFill>
                <a:prstDash val="solid"/>
                <a:round/>
              </a:ln>
              <a:effectLst/>
              <a:extLst/>
            </c:spPr>
            <c:extLst>
              <c:ext xmlns:c16="http://schemas.microsoft.com/office/drawing/2014/chart" uri="{C3380CC4-5D6E-409C-BE32-E72D297353CC}">
                <c16:uniqueId val="{00000007-31BC-4B4C-BCA9-4634C82768C0}"/>
              </c:ext>
            </c:extLst>
          </c:dPt>
          <c:dPt>
            <c:idx val="13"/>
            <c:invertIfNegative val="0"/>
            <c:bubble3D val="0"/>
            <c:spPr>
              <a:solidFill>
                <a:schemeClr val="accent1"/>
              </a:solidFill>
              <a:ln w="6350" cap="rnd" cmpd="sng" algn="ctr">
                <a:noFill/>
                <a:prstDash val="solid"/>
                <a:round/>
              </a:ln>
              <a:effectLst/>
              <a:extLst/>
            </c:spPr>
            <c:extLst>
              <c:ext xmlns:c16="http://schemas.microsoft.com/office/drawing/2014/chart" uri="{C3380CC4-5D6E-409C-BE32-E72D297353CC}">
                <c16:uniqueId val="{0000000A-2FA9-4009-B352-CB096F9CD5BB}"/>
              </c:ext>
            </c:extLst>
          </c:dPt>
          <c:dPt>
            <c:idx val="14"/>
            <c:invertIfNegative val="0"/>
            <c:bubble3D val="0"/>
            <c:spPr>
              <a:solidFill>
                <a:schemeClr val="tx1"/>
              </a:solidFill>
              <a:ln w="6350" cap="rnd" cmpd="sng" algn="ctr">
                <a:solidFill>
                  <a:srgbClr val="000000"/>
                </a:solidFill>
                <a:prstDash val="solid"/>
                <a:round/>
              </a:ln>
              <a:effectLst/>
              <a:extLst/>
            </c:spPr>
            <c:extLst>
              <c:ext xmlns:c16="http://schemas.microsoft.com/office/drawing/2014/chart" uri="{C3380CC4-5D6E-409C-BE32-E72D297353CC}">
                <c16:uniqueId val="{00000009-2FA9-4009-B352-CB096F9CD5BB}"/>
              </c:ext>
            </c:extLst>
          </c:dPt>
          <c:dPt>
            <c:idx val="36"/>
            <c:invertIfNegative val="0"/>
            <c:bubble3D val="0"/>
            <c:extLst>
              <c:ext xmlns:c16="http://schemas.microsoft.com/office/drawing/2014/chart" uri="{C3380CC4-5D6E-409C-BE32-E72D297353CC}">
                <c16:uniqueId val="{00000001-9864-49C2-8787-92B37BE24FDF}"/>
              </c:ext>
            </c:extLst>
          </c:dPt>
          <c:cat>
            <c:strRef>
              <c:f>'HC4.1.4 - Panel A'!$N$6:$N$41</c:f>
              <c:strCache>
                <c:ptCount val="36"/>
                <c:pt idx="0">
                  <c:v>Chile</c:v>
                </c:pt>
                <c:pt idx="1">
                  <c:v>Mexico</c:v>
                </c:pt>
                <c:pt idx="2">
                  <c:v>Latvia</c:v>
                </c:pt>
                <c:pt idx="3">
                  <c:v>Poland</c:v>
                </c:pt>
                <c:pt idx="4">
                  <c:v>Romania</c:v>
                </c:pt>
                <c:pt idx="5">
                  <c:v>Croatia</c:v>
                </c:pt>
                <c:pt idx="6">
                  <c:v>Slovak Republic</c:v>
                </c:pt>
                <c:pt idx="7">
                  <c:v>Bulgaria</c:v>
                </c:pt>
                <c:pt idx="8">
                  <c:v>Greece</c:v>
                </c:pt>
                <c:pt idx="9">
                  <c:v>Italy</c:v>
                </c:pt>
                <c:pt idx="10">
                  <c:v>Lithuania</c:v>
                </c:pt>
                <c:pt idx="11">
                  <c:v>OECD</c:v>
                </c:pt>
                <c:pt idx="12">
                  <c:v>Austria</c:v>
                </c:pt>
                <c:pt idx="13">
                  <c:v>Sweden</c:v>
                </c:pt>
                <c:pt idx="14">
                  <c:v>EU</c:v>
                </c:pt>
                <c:pt idx="15">
                  <c:v>Czech Republic</c:v>
                </c:pt>
                <c:pt idx="16">
                  <c:v>Hungary</c:v>
                </c:pt>
                <c:pt idx="17">
                  <c:v>Estonia</c:v>
                </c:pt>
                <c:pt idx="18">
                  <c:v>Finland</c:v>
                </c:pt>
                <c:pt idx="19">
                  <c:v>Iceland</c:v>
                </c:pt>
                <c:pt idx="20">
                  <c:v>Slovenia</c:v>
                </c:pt>
                <c:pt idx="21">
                  <c:v>Denmark</c:v>
                </c:pt>
                <c:pt idx="22">
                  <c:v>Luxembourg</c:v>
                </c:pt>
                <c:pt idx="23">
                  <c:v>Germany</c:v>
                </c:pt>
                <c:pt idx="24">
                  <c:v>Norway</c:v>
                </c:pt>
                <c:pt idx="25">
                  <c:v>Portugal</c:v>
                </c:pt>
                <c:pt idx="26">
                  <c:v>Belgium</c:v>
                </c:pt>
                <c:pt idx="27">
                  <c:v>United States</c:v>
                </c:pt>
                <c:pt idx="28">
                  <c:v>France</c:v>
                </c:pt>
                <c:pt idx="29">
                  <c:v>Switzerland</c:v>
                </c:pt>
                <c:pt idx="30">
                  <c:v>Spain</c:v>
                </c:pt>
                <c:pt idx="31">
                  <c:v>Netherlands</c:v>
                </c:pt>
                <c:pt idx="32">
                  <c:v>Malta</c:v>
                </c:pt>
                <c:pt idx="33">
                  <c:v>United Kingdom</c:v>
                </c:pt>
                <c:pt idx="34">
                  <c:v>Ireland</c:v>
                </c:pt>
                <c:pt idx="35">
                  <c:v>Cyprus </c:v>
                </c:pt>
              </c:strCache>
            </c:strRef>
          </c:cat>
          <c:val>
            <c:numRef>
              <c:f>'HC4.1.4 - Panel A'!$O$6:$O$41</c:f>
              <c:numCache>
                <c:formatCode>0.0%</c:formatCode>
                <c:ptCount val="36"/>
                <c:pt idx="0">
                  <c:v>0.5956733226776123</c:v>
                </c:pt>
                <c:pt idx="1">
                  <c:v>0.36478337645530701</c:v>
                </c:pt>
                <c:pt idx="2">
                  <c:v>0.3339017927646637</c:v>
                </c:pt>
                <c:pt idx="3">
                  <c:v>0.30770447850227356</c:v>
                </c:pt>
                <c:pt idx="4">
                  <c:v>0.2770518958568573</c:v>
                </c:pt>
                <c:pt idx="5">
                  <c:v>0.25493112206459045</c:v>
                </c:pt>
                <c:pt idx="6">
                  <c:v>0.24800971150398254</c:v>
                </c:pt>
                <c:pt idx="7">
                  <c:v>0.2211599200963974</c:v>
                </c:pt>
                <c:pt idx="8">
                  <c:v>0.1789766252040863</c:v>
                </c:pt>
                <c:pt idx="9">
                  <c:v>0.17485292255878448</c:v>
                </c:pt>
                <c:pt idx="10">
                  <c:v>0.1397697776556015</c:v>
                </c:pt>
                <c:pt idx="11">
                  <c:v>0.13294878522536407</c:v>
                </c:pt>
                <c:pt idx="12">
                  <c:v>0.12839445471763611</c:v>
                </c:pt>
                <c:pt idx="13">
                  <c:v>0.12573285400867462</c:v>
                </c:pt>
                <c:pt idx="14">
                  <c:v>0.12315773236192763</c:v>
                </c:pt>
                <c:pt idx="15">
                  <c:v>0.10945084691047668</c:v>
                </c:pt>
                <c:pt idx="16">
                  <c:v>0.10763387382030487</c:v>
                </c:pt>
                <c:pt idx="17">
                  <c:v>0.10566157847642899</c:v>
                </c:pt>
                <c:pt idx="18">
                  <c:v>9.4886548817157745E-2</c:v>
                </c:pt>
                <c:pt idx="19">
                  <c:v>9.0525731444358826E-2</c:v>
                </c:pt>
                <c:pt idx="20">
                  <c:v>7.8177258372306824E-2</c:v>
                </c:pt>
                <c:pt idx="21">
                  <c:v>7.1274042129516602E-2</c:v>
                </c:pt>
                <c:pt idx="22">
                  <c:v>6.9933213293552399E-2</c:v>
                </c:pt>
                <c:pt idx="23">
                  <c:v>6.7000000000000004E-2</c:v>
                </c:pt>
                <c:pt idx="24">
                  <c:v>6.2243543565273285E-2</c:v>
                </c:pt>
                <c:pt idx="25">
                  <c:v>5.9823475778102875E-2</c:v>
                </c:pt>
                <c:pt idx="26">
                  <c:v>5.6099239736795425E-2</c:v>
                </c:pt>
                <c:pt idx="27">
                  <c:v>5.607115849852562E-2</c:v>
                </c:pt>
                <c:pt idx="28">
                  <c:v>5.5767659097909927E-2</c:v>
                </c:pt>
                <c:pt idx="29">
                  <c:v>4.8240475356578827E-2</c:v>
                </c:pt>
                <c:pt idx="30">
                  <c:v>4.133206233382225E-2</c:v>
                </c:pt>
                <c:pt idx="31">
                  <c:v>3.549635037779808E-2</c:v>
                </c:pt>
                <c:pt idx="32">
                  <c:v>3.2501045614480972E-2</c:v>
                </c:pt>
                <c:pt idx="33">
                  <c:v>2.9303908348083496E-2</c:v>
                </c:pt>
                <c:pt idx="34">
                  <c:v>2.8585541993379593E-2</c:v>
                </c:pt>
                <c:pt idx="35">
                  <c:v>1.5004306100308895E-2</c:v>
                </c:pt>
              </c:numCache>
            </c:numRef>
          </c:val>
          <c:extLst>
            <c:ext xmlns:c16="http://schemas.microsoft.com/office/drawing/2014/chart" uri="{C3380CC4-5D6E-409C-BE32-E72D297353CC}">
              <c16:uniqueId val="{00000002-9864-49C2-8787-92B37BE24FDF}"/>
            </c:ext>
          </c:extLst>
        </c:ser>
        <c:dLbls>
          <c:showLegendKey val="0"/>
          <c:showVal val="0"/>
          <c:showCatName val="0"/>
          <c:showSerName val="0"/>
          <c:showPercent val="0"/>
          <c:showBubbleSize val="0"/>
        </c:dLbls>
        <c:gapWidth val="150"/>
        <c:axId val="233212160"/>
        <c:axId val="248684928"/>
      </c:barChart>
      <c:lineChart>
        <c:grouping val="standard"/>
        <c:varyColors val="0"/>
        <c:ser>
          <c:idx val="0"/>
          <c:order val="0"/>
          <c:tx>
            <c:strRef>
              <c:f>'HC4.1.4 - Panel A'!$P$3</c:f>
              <c:strCache>
                <c:ptCount val="1"/>
                <c:pt idx="0">
                  <c:v>People without a disability</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2060"/>
              </a:solidFill>
              <a:ln w="6350" cap="flat" cmpd="sng" algn="ctr">
                <a:solidFill>
                  <a:srgbClr val="002060"/>
                </a:solidFill>
                <a:prstDash val="solid"/>
                <a:round/>
              </a:ln>
              <a:effectLst/>
            </c:spPr>
          </c:marker>
          <c:dPt>
            <c:idx val="7"/>
            <c:bubble3D val="0"/>
            <c:extLst>
              <c:ext xmlns:c16="http://schemas.microsoft.com/office/drawing/2014/chart" uri="{C3380CC4-5D6E-409C-BE32-E72D297353CC}">
                <c16:uniqueId val="{00000003-9864-49C2-8787-92B37BE24FDF}"/>
              </c:ext>
            </c:extLst>
          </c:dPt>
          <c:dPt>
            <c:idx val="8"/>
            <c:bubble3D val="0"/>
            <c:extLst>
              <c:ext xmlns:c16="http://schemas.microsoft.com/office/drawing/2014/chart" uri="{C3380CC4-5D6E-409C-BE32-E72D297353CC}">
                <c16:uniqueId val="{00000004-9864-49C2-8787-92B37BE24FDF}"/>
              </c:ext>
            </c:extLst>
          </c:dPt>
          <c:dPt>
            <c:idx val="9"/>
            <c:bubble3D val="0"/>
            <c:extLst>
              <c:ext xmlns:c16="http://schemas.microsoft.com/office/drawing/2014/chart" uri="{C3380CC4-5D6E-409C-BE32-E72D297353CC}">
                <c16:uniqueId val="{00000005-9864-49C2-8787-92B37BE24FDF}"/>
              </c:ext>
            </c:extLst>
          </c:dPt>
          <c:dPt>
            <c:idx val="28"/>
            <c:bubble3D val="0"/>
            <c:extLst>
              <c:ext xmlns:c16="http://schemas.microsoft.com/office/drawing/2014/chart" uri="{C3380CC4-5D6E-409C-BE32-E72D297353CC}">
                <c16:uniqueId val="{00000006-9864-49C2-8787-92B37BE24FDF}"/>
              </c:ext>
            </c:extLst>
          </c:dPt>
          <c:dPt>
            <c:idx val="29"/>
            <c:bubble3D val="0"/>
            <c:extLst>
              <c:ext xmlns:c16="http://schemas.microsoft.com/office/drawing/2014/chart" uri="{C3380CC4-5D6E-409C-BE32-E72D297353CC}">
                <c16:uniqueId val="{00000007-9864-49C2-8787-92B37BE24FDF}"/>
              </c:ext>
            </c:extLst>
          </c:dPt>
          <c:cat>
            <c:strRef>
              <c:f>'HC4.1.4 - Panel A'!$N$6:$N$42</c:f>
              <c:strCache>
                <c:ptCount val="36"/>
                <c:pt idx="0">
                  <c:v>Chile</c:v>
                </c:pt>
                <c:pt idx="1">
                  <c:v>Mexico</c:v>
                </c:pt>
                <c:pt idx="2">
                  <c:v>Latvia</c:v>
                </c:pt>
                <c:pt idx="3">
                  <c:v>Poland</c:v>
                </c:pt>
                <c:pt idx="4">
                  <c:v>Romania</c:v>
                </c:pt>
                <c:pt idx="5">
                  <c:v>Croatia</c:v>
                </c:pt>
                <c:pt idx="6">
                  <c:v>Slovak Republic</c:v>
                </c:pt>
                <c:pt idx="7">
                  <c:v>Bulgaria</c:v>
                </c:pt>
                <c:pt idx="8">
                  <c:v>Greece</c:v>
                </c:pt>
                <c:pt idx="9">
                  <c:v>Italy</c:v>
                </c:pt>
                <c:pt idx="10">
                  <c:v>Lithuania</c:v>
                </c:pt>
                <c:pt idx="11">
                  <c:v>OECD</c:v>
                </c:pt>
                <c:pt idx="12">
                  <c:v>Austria</c:v>
                </c:pt>
                <c:pt idx="13">
                  <c:v>Sweden</c:v>
                </c:pt>
                <c:pt idx="14">
                  <c:v>EU</c:v>
                </c:pt>
                <c:pt idx="15">
                  <c:v>Czech Republic</c:v>
                </c:pt>
                <c:pt idx="16">
                  <c:v>Hungary</c:v>
                </c:pt>
                <c:pt idx="17">
                  <c:v>Estonia</c:v>
                </c:pt>
                <c:pt idx="18">
                  <c:v>Finland</c:v>
                </c:pt>
                <c:pt idx="19">
                  <c:v>Iceland</c:v>
                </c:pt>
                <c:pt idx="20">
                  <c:v>Slovenia</c:v>
                </c:pt>
                <c:pt idx="21">
                  <c:v>Denmark</c:v>
                </c:pt>
                <c:pt idx="22">
                  <c:v>Luxembourg</c:v>
                </c:pt>
                <c:pt idx="23">
                  <c:v>Germany</c:v>
                </c:pt>
                <c:pt idx="24">
                  <c:v>Norway</c:v>
                </c:pt>
                <c:pt idx="25">
                  <c:v>Portugal</c:v>
                </c:pt>
                <c:pt idx="26">
                  <c:v>Belgium</c:v>
                </c:pt>
                <c:pt idx="27">
                  <c:v>United States</c:v>
                </c:pt>
                <c:pt idx="28">
                  <c:v>France</c:v>
                </c:pt>
                <c:pt idx="29">
                  <c:v>Switzerland</c:v>
                </c:pt>
                <c:pt idx="30">
                  <c:v>Spain</c:v>
                </c:pt>
                <c:pt idx="31">
                  <c:v>Netherlands</c:v>
                </c:pt>
                <c:pt idx="32">
                  <c:v>Malta</c:v>
                </c:pt>
                <c:pt idx="33">
                  <c:v>United Kingdom</c:v>
                </c:pt>
                <c:pt idx="34">
                  <c:v>Ireland</c:v>
                </c:pt>
                <c:pt idx="35">
                  <c:v>Cyprus </c:v>
                </c:pt>
              </c:strCache>
            </c:strRef>
          </c:cat>
          <c:val>
            <c:numRef>
              <c:f>'HC4.1.4 - Panel A'!$P$6:$P$41</c:f>
              <c:numCache>
                <c:formatCode>0.0%</c:formatCode>
                <c:ptCount val="36"/>
                <c:pt idx="0">
                  <c:v>0.66918337345123291</c:v>
                </c:pt>
                <c:pt idx="1">
                  <c:v>0.44121664762496948</c:v>
                </c:pt>
                <c:pt idx="2">
                  <c:v>0.37562957406044006</c:v>
                </c:pt>
                <c:pt idx="3">
                  <c:v>0.32685667276382446</c:v>
                </c:pt>
                <c:pt idx="4">
                  <c:v>0.42172166705131531</c:v>
                </c:pt>
                <c:pt idx="5">
                  <c:v>0.37939700484275818</c:v>
                </c:pt>
                <c:pt idx="6">
                  <c:v>0.33545690774917603</c:v>
                </c:pt>
                <c:pt idx="7">
                  <c:v>0.37152931094169617</c:v>
                </c:pt>
                <c:pt idx="8">
                  <c:v>0.27742815017700195</c:v>
                </c:pt>
                <c:pt idx="9">
                  <c:v>0.26855665445327759</c:v>
                </c:pt>
                <c:pt idx="10">
                  <c:v>0.18679121136665344</c:v>
                </c:pt>
                <c:pt idx="11">
                  <c:v>0.15888974270297301</c:v>
                </c:pt>
                <c:pt idx="12">
                  <c:v>0.12787635624408722</c:v>
                </c:pt>
                <c:pt idx="13">
                  <c:v>0.14712437987327576</c:v>
                </c:pt>
                <c:pt idx="14">
                  <c:v>0.15877953994965979</c:v>
                </c:pt>
                <c:pt idx="15">
                  <c:v>0.12062552571296692</c:v>
                </c:pt>
                <c:pt idx="16">
                  <c:v>0.1625470370054245</c:v>
                </c:pt>
                <c:pt idx="17">
                  <c:v>0.11484094709157944</c:v>
                </c:pt>
                <c:pt idx="18">
                  <c:v>8.6079120635986328E-2</c:v>
                </c:pt>
                <c:pt idx="19">
                  <c:v>9.2732377350330353E-2</c:v>
                </c:pt>
                <c:pt idx="20">
                  <c:v>9.0861834585666656E-2</c:v>
                </c:pt>
                <c:pt idx="21">
                  <c:v>0.10006329417228699</c:v>
                </c:pt>
                <c:pt idx="22">
                  <c:v>6.2035117298364639E-2</c:v>
                </c:pt>
                <c:pt idx="23">
                  <c:v>7.0999999999999994E-2</c:v>
                </c:pt>
                <c:pt idx="24">
                  <c:v>7.5918391346931458E-2</c:v>
                </c:pt>
                <c:pt idx="25">
                  <c:v>8.2536138594150543E-2</c:v>
                </c:pt>
                <c:pt idx="26">
                  <c:v>6.8933531641960144E-2</c:v>
                </c:pt>
                <c:pt idx="27">
                  <c:v>5.9802815318107605E-2</c:v>
                </c:pt>
                <c:pt idx="28">
                  <c:v>6.4993202686309814E-2</c:v>
                </c:pt>
                <c:pt idx="29">
                  <c:v>5.035366490483284E-2</c:v>
                </c:pt>
                <c:pt idx="30">
                  <c:v>4.4911939650774002E-2</c:v>
                </c:pt>
                <c:pt idx="31">
                  <c:v>4.479534924030304E-2</c:v>
                </c:pt>
                <c:pt idx="32">
                  <c:v>2.9926368966698647E-2</c:v>
                </c:pt>
                <c:pt idx="33">
                  <c:v>3.455541655421257E-2</c:v>
                </c:pt>
                <c:pt idx="34">
                  <c:v>2.4207109585404396E-2</c:v>
                </c:pt>
                <c:pt idx="35">
                  <c:v>2.4547295644879341E-2</c:v>
                </c:pt>
              </c:numCache>
            </c:numRef>
          </c:val>
          <c:smooth val="0"/>
          <c:extLst>
            <c:ext xmlns:c16="http://schemas.microsoft.com/office/drawing/2014/chart" uri="{C3380CC4-5D6E-409C-BE32-E72D297353CC}">
              <c16:uniqueId val="{00000008-9864-49C2-8787-92B37BE24FDF}"/>
            </c:ext>
          </c:extLst>
        </c:ser>
        <c:dLbls>
          <c:showLegendKey val="0"/>
          <c:showVal val="0"/>
          <c:showCatName val="0"/>
          <c:showSerName val="0"/>
          <c:showPercent val="0"/>
          <c:showBubbleSize val="0"/>
        </c:dLbls>
        <c:marker val="1"/>
        <c:smooth val="0"/>
        <c:axId val="233212160"/>
        <c:axId val="248684928"/>
      </c:lineChart>
      <c:catAx>
        <c:axId val="23321216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48684928"/>
        <c:crosses val="autoZero"/>
        <c:auto val="1"/>
        <c:lblAlgn val="ctr"/>
        <c:lblOffset val="0"/>
        <c:tickLblSkip val="1"/>
        <c:noMultiLvlLbl val="0"/>
      </c:catAx>
      <c:valAx>
        <c:axId val="248684928"/>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3321216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6.1762153606412531E-2"/>
          <c:y val="1.8281943557738191E-2"/>
          <c:w val="0.93307133898034245"/>
          <c:h val="6.8557288341518224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clustered"/>
        <c:varyColors val="0"/>
        <c:ser>
          <c:idx val="1"/>
          <c:order val="1"/>
          <c:tx>
            <c:strRef>
              <c:f>'HC4.1.4 - Panel B'!$N$5</c:f>
              <c:strCache>
                <c:ptCount val="1"/>
                <c:pt idx="0">
                  <c:v>People with a disability</c:v>
                </c:pt>
              </c:strCache>
            </c:strRef>
          </c:tx>
          <c:spPr>
            <a:solidFill>
              <a:schemeClr val="accent1"/>
            </a:solidFill>
            <a:ln w="6350" cap="rnd" cmpd="sng" algn="ctr">
              <a:noFill/>
              <a:prstDash val="solid"/>
              <a:round/>
            </a:ln>
            <a:effectLst/>
            <a:extLst>
              <a:ext uri="{91240B29-F687-4F45-9708-019B960494DF}">
                <a14:hiddenLine xmlns:a14="http://schemas.microsoft.com/office/drawing/2010/main" w="6350" cap="rnd" cmpd="sng" algn="ctr">
                  <a:solidFill>
                    <a:srgbClr val="000000"/>
                  </a:solidFill>
                  <a:prstDash val="solid"/>
                  <a:round/>
                </a14:hiddenLine>
              </a:ext>
            </a:extLst>
          </c:spPr>
          <c:invertIfNegative val="0"/>
          <c:dPt>
            <c:idx val="0"/>
            <c:invertIfNegative val="0"/>
            <c:bubble3D val="0"/>
            <c:extLst>
              <c:ext xmlns:c16="http://schemas.microsoft.com/office/drawing/2014/chart" uri="{C3380CC4-5D6E-409C-BE32-E72D297353CC}">
                <c16:uniqueId val="{00000000-4F2F-43CF-959D-C376CA7D1E75}"/>
              </c:ext>
            </c:extLst>
          </c:dPt>
          <c:dPt>
            <c:idx val="10"/>
            <c:invertIfNegative val="0"/>
            <c:bubble3D val="0"/>
            <c:spPr>
              <a:solidFill>
                <a:schemeClr val="tx1"/>
              </a:solidFill>
              <a:ln w="6350" cap="rnd" cmpd="sng" algn="ctr">
                <a:solidFill>
                  <a:srgbClr val="000000"/>
                </a:solidFill>
                <a:prstDash val="solid"/>
                <a:round/>
              </a:ln>
              <a:effectLst/>
              <a:extLst/>
            </c:spPr>
            <c:extLst>
              <c:ext xmlns:c16="http://schemas.microsoft.com/office/drawing/2014/chart" uri="{C3380CC4-5D6E-409C-BE32-E72D297353CC}">
                <c16:uniqueId val="{00000007-485A-4131-BB9D-30E702C6FA14}"/>
              </c:ext>
            </c:extLst>
          </c:dPt>
          <c:dPt>
            <c:idx val="14"/>
            <c:invertIfNegative val="0"/>
            <c:bubble3D val="0"/>
            <c:spPr>
              <a:solidFill>
                <a:schemeClr val="tx1"/>
              </a:solidFill>
              <a:ln w="6350" cap="rnd" cmpd="sng" algn="ctr">
                <a:solidFill>
                  <a:srgbClr val="000000"/>
                </a:solidFill>
                <a:prstDash val="solid"/>
                <a:round/>
              </a:ln>
              <a:effectLst/>
              <a:extLst/>
            </c:spPr>
            <c:extLst>
              <c:ext xmlns:c16="http://schemas.microsoft.com/office/drawing/2014/chart" uri="{C3380CC4-5D6E-409C-BE32-E72D297353CC}">
                <c16:uniqueId val="{00000009-2E50-41DE-A4EF-DAB0C5D1A827}"/>
              </c:ext>
            </c:extLst>
          </c:dPt>
          <c:dPt>
            <c:idx val="36"/>
            <c:invertIfNegative val="0"/>
            <c:bubble3D val="0"/>
            <c:extLst>
              <c:ext xmlns:c16="http://schemas.microsoft.com/office/drawing/2014/chart" uri="{C3380CC4-5D6E-409C-BE32-E72D297353CC}">
                <c16:uniqueId val="{00000001-4F2F-43CF-959D-C376CA7D1E75}"/>
              </c:ext>
            </c:extLst>
          </c:dPt>
          <c:cat>
            <c:strRef>
              <c:f>'HC4.1.4 - Panel B'!$M$7:$M$43</c:f>
              <c:strCache>
                <c:ptCount val="37"/>
                <c:pt idx="0">
                  <c:v>Sweden</c:v>
                </c:pt>
                <c:pt idx="1">
                  <c:v>Norway</c:v>
                </c:pt>
                <c:pt idx="2">
                  <c:v>Finland</c:v>
                </c:pt>
                <c:pt idx="3">
                  <c:v>Netherlands</c:v>
                </c:pt>
                <c:pt idx="4">
                  <c:v>Denmark</c:v>
                </c:pt>
                <c:pt idx="5">
                  <c:v>Iceland</c:v>
                </c:pt>
                <c:pt idx="6">
                  <c:v>Germany</c:v>
                </c:pt>
                <c:pt idx="7">
                  <c:v>Slovenia</c:v>
                </c:pt>
                <c:pt idx="8">
                  <c:v>Belgium</c:v>
                </c:pt>
                <c:pt idx="9">
                  <c:v>Switzerland</c:v>
                </c:pt>
                <c:pt idx="10">
                  <c:v>OECD</c:v>
                </c:pt>
                <c:pt idx="11">
                  <c:v>Estonia</c:v>
                </c:pt>
                <c:pt idx="12">
                  <c:v>Czech Republic</c:v>
                </c:pt>
                <c:pt idx="13">
                  <c:v>Austria</c:v>
                </c:pt>
                <c:pt idx="14">
                  <c:v>EU</c:v>
                </c:pt>
                <c:pt idx="15">
                  <c:v>France</c:v>
                </c:pt>
                <c:pt idx="16">
                  <c:v>Hungary</c:v>
                </c:pt>
                <c:pt idx="17">
                  <c:v>Lithuania</c:v>
                </c:pt>
                <c:pt idx="18">
                  <c:v>Luxembourg</c:v>
                </c:pt>
                <c:pt idx="19">
                  <c:v>United Kingdom</c:v>
                </c:pt>
                <c:pt idx="20">
                  <c:v>United States</c:v>
                </c:pt>
                <c:pt idx="21">
                  <c:v>Australia</c:v>
                </c:pt>
                <c:pt idx="22">
                  <c:v>Ireland</c:v>
                </c:pt>
                <c:pt idx="23">
                  <c:v>Latvia</c:v>
                </c:pt>
                <c:pt idx="24">
                  <c:v>New Zealand</c:v>
                </c:pt>
                <c:pt idx="25">
                  <c:v>Italy</c:v>
                </c:pt>
                <c:pt idx="26">
                  <c:v>Bulgaria</c:v>
                </c:pt>
                <c:pt idx="27">
                  <c:v>Poland</c:v>
                </c:pt>
                <c:pt idx="28">
                  <c:v>Spain</c:v>
                </c:pt>
                <c:pt idx="29">
                  <c:v>Romania</c:v>
                </c:pt>
                <c:pt idx="30">
                  <c:v>Greece</c:v>
                </c:pt>
                <c:pt idx="31">
                  <c:v>Croatia</c:v>
                </c:pt>
                <c:pt idx="32">
                  <c:v>Cyprus</c:v>
                </c:pt>
                <c:pt idx="33">
                  <c:v>Portugal</c:v>
                </c:pt>
                <c:pt idx="34">
                  <c:v>Slovak Republic</c:v>
                </c:pt>
                <c:pt idx="35">
                  <c:v>Chile</c:v>
                </c:pt>
                <c:pt idx="36">
                  <c:v>Mexico</c:v>
                </c:pt>
              </c:strCache>
            </c:strRef>
          </c:cat>
          <c:val>
            <c:numRef>
              <c:f>'HC4.1.4 - Panel B'!$N$7:$N$43</c:f>
              <c:numCache>
                <c:formatCode>0.0%</c:formatCode>
                <c:ptCount val="37"/>
                <c:pt idx="0">
                  <c:v>0.52483540773391724</c:v>
                </c:pt>
                <c:pt idx="1">
                  <c:v>0.4903770387172699</c:v>
                </c:pt>
                <c:pt idx="2">
                  <c:v>0.47036555409431458</c:v>
                </c:pt>
                <c:pt idx="3">
                  <c:v>0.46061831712722778</c:v>
                </c:pt>
                <c:pt idx="4">
                  <c:v>0.45401579141616821</c:v>
                </c:pt>
                <c:pt idx="5">
                  <c:v>0.35272955894470215</c:v>
                </c:pt>
                <c:pt idx="6">
                  <c:v>0.29602786898612976</c:v>
                </c:pt>
                <c:pt idx="7">
                  <c:v>0.2888304591178894</c:v>
                </c:pt>
                <c:pt idx="8">
                  <c:v>0.24364502727985382</c:v>
                </c:pt>
                <c:pt idx="9">
                  <c:v>0.2390301376581192</c:v>
                </c:pt>
                <c:pt idx="10">
                  <c:v>0.23157319766859855</c:v>
                </c:pt>
                <c:pt idx="11">
                  <c:v>0.23242107033729553</c:v>
                </c:pt>
                <c:pt idx="12">
                  <c:v>0.2305237203836441</c:v>
                </c:pt>
                <c:pt idx="13">
                  <c:v>0.22924187779426575</c:v>
                </c:pt>
                <c:pt idx="14">
                  <c:v>0.21902782718340555</c:v>
                </c:pt>
                <c:pt idx="15">
                  <c:v>0.21617180109024048</c:v>
                </c:pt>
                <c:pt idx="16">
                  <c:v>0.20079047977924347</c:v>
                </c:pt>
                <c:pt idx="17">
                  <c:v>0.19850772619247437</c:v>
                </c:pt>
                <c:pt idx="18">
                  <c:v>0.19243626296520233</c:v>
                </c:pt>
                <c:pt idx="19">
                  <c:v>0.18430811166763306</c:v>
                </c:pt>
                <c:pt idx="20">
                  <c:v>0.1756930947303772</c:v>
                </c:pt>
                <c:pt idx="21">
                  <c:v>0.17499999999999999</c:v>
                </c:pt>
                <c:pt idx="22">
                  <c:v>0.1741424947977066</c:v>
                </c:pt>
                <c:pt idx="23">
                  <c:v>0.17172990739345551</c:v>
                </c:pt>
                <c:pt idx="24">
                  <c:v>0.17</c:v>
                </c:pt>
                <c:pt idx="25">
                  <c:v>0.1633002758026123</c:v>
                </c:pt>
                <c:pt idx="26">
                  <c:v>0.14701540768146515</c:v>
                </c:pt>
                <c:pt idx="27">
                  <c:v>0.13290762901306152</c:v>
                </c:pt>
                <c:pt idx="28">
                  <c:v>0.12471062690019608</c:v>
                </c:pt>
                <c:pt idx="29">
                  <c:v>0.11691741645336151</c:v>
                </c:pt>
                <c:pt idx="30">
                  <c:v>0.10933080315589905</c:v>
                </c:pt>
                <c:pt idx="31">
                  <c:v>9.9842861294746399E-2</c:v>
                </c:pt>
                <c:pt idx="32">
                  <c:v>9.8369687795639038E-2</c:v>
                </c:pt>
                <c:pt idx="33">
                  <c:v>8.4813408553600311E-2</c:v>
                </c:pt>
                <c:pt idx="34">
                  <c:v>6.7931339144706726E-2</c:v>
                </c:pt>
                <c:pt idx="35">
                  <c:v>6.2460847198963165E-2</c:v>
                </c:pt>
                <c:pt idx="36">
                  <c:v>6.1872489750385284E-2</c:v>
                </c:pt>
              </c:numCache>
            </c:numRef>
          </c:val>
          <c:extLst>
            <c:ext xmlns:c16="http://schemas.microsoft.com/office/drawing/2014/chart" uri="{C3380CC4-5D6E-409C-BE32-E72D297353CC}">
              <c16:uniqueId val="{00000002-4F2F-43CF-959D-C376CA7D1E75}"/>
            </c:ext>
          </c:extLst>
        </c:ser>
        <c:dLbls>
          <c:showLegendKey val="0"/>
          <c:showVal val="0"/>
          <c:showCatName val="0"/>
          <c:showSerName val="0"/>
          <c:showPercent val="0"/>
          <c:showBubbleSize val="0"/>
        </c:dLbls>
        <c:gapWidth val="150"/>
        <c:axId val="233212160"/>
        <c:axId val="248684928"/>
      </c:barChart>
      <c:lineChart>
        <c:grouping val="standard"/>
        <c:varyColors val="0"/>
        <c:ser>
          <c:idx val="0"/>
          <c:order val="0"/>
          <c:tx>
            <c:strRef>
              <c:f>'HC4.1.4 - Panel B'!$O$5</c:f>
              <c:strCache>
                <c:ptCount val="1"/>
                <c:pt idx="0">
                  <c:v>People without a disability</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rgbClr val="002060"/>
              </a:solidFill>
              <a:ln w="6350" cap="flat" cmpd="sng" algn="ctr">
                <a:solidFill>
                  <a:srgbClr val="002060"/>
                </a:solidFill>
                <a:prstDash val="solid"/>
                <a:round/>
              </a:ln>
              <a:effectLst/>
            </c:spPr>
          </c:marker>
          <c:dPt>
            <c:idx val="7"/>
            <c:bubble3D val="0"/>
            <c:extLst>
              <c:ext xmlns:c16="http://schemas.microsoft.com/office/drawing/2014/chart" uri="{C3380CC4-5D6E-409C-BE32-E72D297353CC}">
                <c16:uniqueId val="{00000003-4F2F-43CF-959D-C376CA7D1E75}"/>
              </c:ext>
            </c:extLst>
          </c:dPt>
          <c:dPt>
            <c:idx val="8"/>
            <c:bubble3D val="0"/>
            <c:extLst>
              <c:ext xmlns:c16="http://schemas.microsoft.com/office/drawing/2014/chart" uri="{C3380CC4-5D6E-409C-BE32-E72D297353CC}">
                <c16:uniqueId val="{00000004-4F2F-43CF-959D-C376CA7D1E75}"/>
              </c:ext>
            </c:extLst>
          </c:dPt>
          <c:dPt>
            <c:idx val="9"/>
            <c:bubble3D val="0"/>
            <c:extLst>
              <c:ext xmlns:c16="http://schemas.microsoft.com/office/drawing/2014/chart" uri="{C3380CC4-5D6E-409C-BE32-E72D297353CC}">
                <c16:uniqueId val="{00000005-4F2F-43CF-959D-C376CA7D1E75}"/>
              </c:ext>
            </c:extLst>
          </c:dPt>
          <c:dPt>
            <c:idx val="10"/>
            <c:marker>
              <c:spPr>
                <a:solidFill>
                  <a:schemeClr val="bg1"/>
                </a:solidFill>
                <a:ln w="6350" cap="flat" cmpd="sng" algn="ctr">
                  <a:solidFill>
                    <a:srgbClr val="002060"/>
                  </a:solidFill>
                  <a:prstDash val="solid"/>
                  <a:round/>
                </a:ln>
                <a:effectLst/>
              </c:spPr>
            </c:marker>
            <c:bubble3D val="0"/>
            <c:extLst>
              <c:ext xmlns:c16="http://schemas.microsoft.com/office/drawing/2014/chart" uri="{C3380CC4-5D6E-409C-BE32-E72D297353CC}">
                <c16:uniqueId val="{0000000B-4DEE-4088-8146-9F2138B306C0}"/>
              </c:ext>
            </c:extLst>
          </c:dPt>
          <c:dPt>
            <c:idx val="14"/>
            <c:marker>
              <c:spPr>
                <a:solidFill>
                  <a:schemeClr val="bg1"/>
                </a:solidFill>
                <a:ln w="6350" cap="flat" cmpd="sng" algn="ctr">
                  <a:solidFill>
                    <a:srgbClr val="002060"/>
                  </a:solidFill>
                  <a:prstDash val="solid"/>
                  <a:round/>
                </a:ln>
                <a:effectLst/>
              </c:spPr>
            </c:marker>
            <c:bubble3D val="0"/>
            <c:extLst>
              <c:ext xmlns:c16="http://schemas.microsoft.com/office/drawing/2014/chart" uri="{C3380CC4-5D6E-409C-BE32-E72D297353CC}">
                <c16:uniqueId val="{0000000C-4DEE-4088-8146-9F2138B306C0}"/>
              </c:ext>
            </c:extLst>
          </c:dPt>
          <c:dPt>
            <c:idx val="28"/>
            <c:bubble3D val="0"/>
            <c:extLst>
              <c:ext xmlns:c16="http://schemas.microsoft.com/office/drawing/2014/chart" uri="{C3380CC4-5D6E-409C-BE32-E72D297353CC}">
                <c16:uniqueId val="{00000006-4F2F-43CF-959D-C376CA7D1E75}"/>
              </c:ext>
            </c:extLst>
          </c:dPt>
          <c:dPt>
            <c:idx val="29"/>
            <c:bubble3D val="0"/>
            <c:extLst>
              <c:ext xmlns:c16="http://schemas.microsoft.com/office/drawing/2014/chart" uri="{C3380CC4-5D6E-409C-BE32-E72D297353CC}">
                <c16:uniqueId val="{00000007-4F2F-43CF-959D-C376CA7D1E75}"/>
              </c:ext>
            </c:extLst>
          </c:dPt>
          <c:cat>
            <c:strRef>
              <c:f>'HC4.1.4 - Panel B'!$M$7:$M$43</c:f>
              <c:strCache>
                <c:ptCount val="37"/>
                <c:pt idx="0">
                  <c:v>Sweden</c:v>
                </c:pt>
                <c:pt idx="1">
                  <c:v>Norway</c:v>
                </c:pt>
                <c:pt idx="2">
                  <c:v>Finland</c:v>
                </c:pt>
                <c:pt idx="3">
                  <c:v>Netherlands</c:v>
                </c:pt>
                <c:pt idx="4">
                  <c:v>Denmark</c:v>
                </c:pt>
                <c:pt idx="5">
                  <c:v>Iceland</c:v>
                </c:pt>
                <c:pt idx="6">
                  <c:v>Germany</c:v>
                </c:pt>
                <c:pt idx="7">
                  <c:v>Slovenia</c:v>
                </c:pt>
                <c:pt idx="8">
                  <c:v>Belgium</c:v>
                </c:pt>
                <c:pt idx="9">
                  <c:v>Switzerland</c:v>
                </c:pt>
                <c:pt idx="10">
                  <c:v>OECD</c:v>
                </c:pt>
                <c:pt idx="11">
                  <c:v>Estonia</c:v>
                </c:pt>
                <c:pt idx="12">
                  <c:v>Czech Republic</c:v>
                </c:pt>
                <c:pt idx="13">
                  <c:v>Austria</c:v>
                </c:pt>
                <c:pt idx="14">
                  <c:v>EU</c:v>
                </c:pt>
                <c:pt idx="15">
                  <c:v>France</c:v>
                </c:pt>
                <c:pt idx="16">
                  <c:v>Hungary</c:v>
                </c:pt>
                <c:pt idx="17">
                  <c:v>Lithuania</c:v>
                </c:pt>
                <c:pt idx="18">
                  <c:v>Luxembourg</c:v>
                </c:pt>
                <c:pt idx="19">
                  <c:v>United Kingdom</c:v>
                </c:pt>
                <c:pt idx="20">
                  <c:v>United States</c:v>
                </c:pt>
                <c:pt idx="21">
                  <c:v>Australia</c:v>
                </c:pt>
                <c:pt idx="22">
                  <c:v>Ireland</c:v>
                </c:pt>
                <c:pt idx="23">
                  <c:v>Latvia</c:v>
                </c:pt>
                <c:pt idx="24">
                  <c:v>New Zealand</c:v>
                </c:pt>
                <c:pt idx="25">
                  <c:v>Italy</c:v>
                </c:pt>
                <c:pt idx="26">
                  <c:v>Bulgaria</c:v>
                </c:pt>
                <c:pt idx="27">
                  <c:v>Poland</c:v>
                </c:pt>
                <c:pt idx="28">
                  <c:v>Spain</c:v>
                </c:pt>
                <c:pt idx="29">
                  <c:v>Romania</c:v>
                </c:pt>
                <c:pt idx="30">
                  <c:v>Greece</c:v>
                </c:pt>
                <c:pt idx="31">
                  <c:v>Croatia</c:v>
                </c:pt>
                <c:pt idx="32">
                  <c:v>Cyprus</c:v>
                </c:pt>
                <c:pt idx="33">
                  <c:v>Portugal</c:v>
                </c:pt>
                <c:pt idx="34">
                  <c:v>Slovak Republic</c:v>
                </c:pt>
                <c:pt idx="35">
                  <c:v>Chile</c:v>
                </c:pt>
                <c:pt idx="36">
                  <c:v>Mexico</c:v>
                </c:pt>
              </c:strCache>
            </c:strRef>
          </c:cat>
          <c:val>
            <c:numRef>
              <c:f>'HC4.1.4 - Panel B'!$O$7:$O$43</c:f>
              <c:numCache>
                <c:formatCode>0.0%</c:formatCode>
                <c:ptCount val="37"/>
                <c:pt idx="0">
                  <c:v>0.4229966402053833</c:v>
                </c:pt>
                <c:pt idx="1">
                  <c:v>0.42871144413948059</c:v>
                </c:pt>
                <c:pt idx="2">
                  <c:v>0.35524857044219971</c:v>
                </c:pt>
                <c:pt idx="3">
                  <c:v>0.30946710705757141</c:v>
                </c:pt>
                <c:pt idx="4">
                  <c:v>0.33850330114364624</c:v>
                </c:pt>
                <c:pt idx="5">
                  <c:v>0.28384163975715637</c:v>
                </c:pt>
                <c:pt idx="6">
                  <c:v>0.19366922974586487</c:v>
                </c:pt>
                <c:pt idx="7">
                  <c:v>0.19073383510112762</c:v>
                </c:pt>
                <c:pt idx="8">
                  <c:v>0.13148452341556549</c:v>
                </c:pt>
                <c:pt idx="9">
                  <c:v>0.18791848421096802</c:v>
                </c:pt>
                <c:pt idx="10">
                  <c:v>0.16032419180389373</c:v>
                </c:pt>
                <c:pt idx="11">
                  <c:v>0.17691396176815033</c:v>
                </c:pt>
                <c:pt idx="12">
                  <c:v>0.14639107882976532</c:v>
                </c:pt>
                <c:pt idx="13">
                  <c:v>0.16458407044410706</c:v>
                </c:pt>
                <c:pt idx="14">
                  <c:v>0.1498875833219952</c:v>
                </c:pt>
                <c:pt idx="15">
                  <c:v>0.16343778371810913</c:v>
                </c:pt>
                <c:pt idx="16">
                  <c:v>0.10749747604131699</c:v>
                </c:pt>
                <c:pt idx="17">
                  <c:v>0.14682658016681671</c:v>
                </c:pt>
                <c:pt idx="18">
                  <c:v>0.15560945868492126</c:v>
                </c:pt>
                <c:pt idx="19">
                  <c:v>9.3261867761611938E-2</c:v>
                </c:pt>
                <c:pt idx="20">
                  <c:v>9.8862357437610626E-2</c:v>
                </c:pt>
                <c:pt idx="21">
                  <c:v>7.5999999999999998E-2</c:v>
                </c:pt>
                <c:pt idx="22">
                  <c:v>6.7995592951774597E-2</c:v>
                </c:pt>
                <c:pt idx="23">
                  <c:v>0.12997625768184662</c:v>
                </c:pt>
                <c:pt idx="24">
                  <c:v>7.0000000000000007E-2</c:v>
                </c:pt>
                <c:pt idx="25">
                  <c:v>0.1154140904545784</c:v>
                </c:pt>
                <c:pt idx="26">
                  <c:v>9.1505825519561768E-2</c:v>
                </c:pt>
                <c:pt idx="27">
                  <c:v>7.6336026191711426E-2</c:v>
                </c:pt>
                <c:pt idx="28">
                  <c:v>9.0914599597454071E-2</c:v>
                </c:pt>
                <c:pt idx="29">
                  <c:v>8.4124229848384857E-2</c:v>
                </c:pt>
                <c:pt idx="30">
                  <c:v>7.3561340570449829E-2</c:v>
                </c:pt>
                <c:pt idx="31">
                  <c:v>4.6155113726854324E-2</c:v>
                </c:pt>
                <c:pt idx="32">
                  <c:v>7.8293979167938232E-2</c:v>
                </c:pt>
                <c:pt idx="33">
                  <c:v>5.652175098657608E-2</c:v>
                </c:pt>
                <c:pt idx="34">
                  <c:v>3.9540458470582962E-2</c:v>
                </c:pt>
                <c:pt idx="35">
                  <c:v>4.546632245182991E-2</c:v>
                </c:pt>
                <c:pt idx="36">
                  <c:v>3.2364096492528915E-2</c:v>
                </c:pt>
              </c:numCache>
            </c:numRef>
          </c:val>
          <c:smooth val="0"/>
          <c:extLst>
            <c:ext xmlns:c16="http://schemas.microsoft.com/office/drawing/2014/chart" uri="{C3380CC4-5D6E-409C-BE32-E72D297353CC}">
              <c16:uniqueId val="{00000008-4F2F-43CF-959D-C376CA7D1E75}"/>
            </c:ext>
          </c:extLst>
        </c:ser>
        <c:dLbls>
          <c:showLegendKey val="0"/>
          <c:showVal val="0"/>
          <c:showCatName val="0"/>
          <c:showSerName val="0"/>
          <c:showPercent val="0"/>
          <c:showBubbleSize val="0"/>
        </c:dLbls>
        <c:marker val="1"/>
        <c:smooth val="0"/>
        <c:axId val="233212160"/>
        <c:axId val="248684928"/>
      </c:lineChart>
      <c:catAx>
        <c:axId val="233212160"/>
        <c:scaling>
          <c:orientation val="minMax"/>
        </c:scaling>
        <c:delete val="0"/>
        <c:axPos val="b"/>
        <c:majorGridlines>
          <c:spPr>
            <a:ln w="9525" cmpd="sng">
              <a:solidFill>
                <a:srgbClr val="FFFFFF"/>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248684928"/>
        <c:crosses val="autoZero"/>
        <c:auto val="1"/>
        <c:lblAlgn val="ctr"/>
        <c:lblOffset val="0"/>
        <c:tickLblSkip val="1"/>
        <c:noMultiLvlLbl val="0"/>
      </c:catAx>
      <c:valAx>
        <c:axId val="248684928"/>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23321216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5.9474746485047754E-2"/>
          <c:y val="2.3015606212038974E-2"/>
          <c:w val="0.92583775835542992"/>
          <c:h val="8.6308523295146156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259080</xdr:colOff>
      <xdr:row>3</xdr:row>
      <xdr:rowOff>99060</xdr:rowOff>
    </xdr:from>
    <xdr:to>
      <xdr:col>9</xdr:col>
      <xdr:colOff>316230</xdr:colOff>
      <xdr:row>19</xdr:row>
      <xdr:rowOff>64770</xdr:rowOff>
    </xdr:to>
    <xdr:graphicFrame macro="">
      <xdr:nvGraphicFramePr>
        <xdr:cNvPr id="2" name="Chart 1045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0.2622</cdr:x>
      <cdr:y>0.05153</cdr:y>
    </cdr:from>
    <cdr:to>
      <cdr:x>0.27474</cdr:x>
      <cdr:y>0.08504</cdr:y>
    </cdr:to>
    <cdr:sp macro="" textlink="">
      <cdr:nvSpPr>
        <cdr:cNvPr id="4" name="xlamShapesMarker"/>
        <cdr:cNvSpPr/>
      </cdr:nvSpPr>
      <cdr:spPr>
        <a:xfrm xmlns:a="http://schemas.openxmlformats.org/drawingml/2006/main">
          <a:off x="1545655"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0.24083</cdr:x>
      <cdr:y>0.04917</cdr:y>
    </cdr:from>
    <cdr:to>
      <cdr:x>0.26526</cdr:x>
      <cdr:y>0.08179</cdr:y>
    </cdr:to>
    <cdr:sp macro="" textlink="">
      <cdr:nvSpPr>
        <cdr:cNvPr id="5" name="xlamShapesMarker"/>
        <cdr:cNvSpPr/>
      </cdr:nvSpPr>
      <cdr:spPr>
        <a:xfrm xmlns:a="http://schemas.openxmlformats.org/drawingml/2006/main">
          <a:off x="1419728" y="108520"/>
          <a:ext cx="144000" cy="72000"/>
        </a:xfrm>
        <a:prstGeom xmlns:a="http://schemas.openxmlformats.org/drawingml/2006/main" prst="rect">
          <a:avLst/>
        </a:prstGeom>
        <a:solidFill xmlns:a="http://schemas.openxmlformats.org/drawingml/2006/main">
          <a:schemeClr val="accent1"/>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xml><?xml version="1.0" encoding="utf-8"?>
<c:userShapes xmlns:c="http://schemas.openxmlformats.org/drawingml/2006/chart">
  <cdr:relSizeAnchor xmlns:cdr="http://schemas.openxmlformats.org/drawingml/2006/chartDrawing">
    <cdr:from>
      <cdr:x>0.24377</cdr:x>
      <cdr:y>0.03428</cdr:y>
    </cdr:from>
    <cdr:to>
      <cdr:x>0.25615</cdr:x>
      <cdr:y>0.05656</cdr:y>
    </cdr:to>
    <cdr:sp macro="" textlink="">
      <cdr:nvSpPr>
        <cdr:cNvPr id="8" name="xlamShapesMarker"/>
        <cdr:cNvSpPr/>
      </cdr:nvSpPr>
      <cdr:spPr>
        <a:xfrm xmlns:a="http://schemas.openxmlformats.org/drawingml/2006/main">
          <a:off x="1455851"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0.22269</cdr:x>
      <cdr:y>0.0327</cdr:y>
    </cdr:from>
    <cdr:to>
      <cdr:x>0.2468</cdr:x>
      <cdr:y>0.0544</cdr:y>
    </cdr:to>
    <cdr:sp macro="" textlink="">
      <cdr:nvSpPr>
        <cdr:cNvPr id="9" name="xlamShapesMarker"/>
        <cdr:cNvSpPr/>
      </cdr:nvSpPr>
      <cdr:spPr>
        <a:xfrm xmlns:a="http://schemas.openxmlformats.org/drawingml/2006/main">
          <a:off x="1329924" y="108520"/>
          <a:ext cx="144000" cy="72000"/>
        </a:xfrm>
        <a:prstGeom xmlns:a="http://schemas.openxmlformats.org/drawingml/2006/main" prst="rect">
          <a:avLst/>
        </a:prstGeom>
        <a:solidFill xmlns:a="http://schemas.openxmlformats.org/drawingml/2006/main">
          <a:srgbClr val="006BB6"/>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0.48541</cdr:x>
      <cdr:y>0.03428</cdr:y>
    </cdr:from>
    <cdr:to>
      <cdr:x>0.4978</cdr:x>
      <cdr:y>0.05656</cdr:y>
    </cdr:to>
    <cdr:sp macro="" textlink="">
      <cdr:nvSpPr>
        <cdr:cNvPr id="10" name="xlamShapesMarker"/>
        <cdr:cNvSpPr/>
      </cdr:nvSpPr>
      <cdr:spPr>
        <a:xfrm xmlns:a="http://schemas.openxmlformats.org/drawingml/2006/main">
          <a:off x="2898973"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0.46433</cdr:x>
      <cdr:y>0.0327</cdr:y>
    </cdr:from>
    <cdr:to>
      <cdr:x>0.48844</cdr:x>
      <cdr:y>0.0544</cdr:y>
    </cdr:to>
    <cdr:sp macro="" textlink="">
      <cdr:nvSpPr>
        <cdr:cNvPr id="11" name="xlamShapesMarker"/>
        <cdr:cNvSpPr/>
      </cdr:nvSpPr>
      <cdr:spPr>
        <a:xfrm xmlns:a="http://schemas.openxmlformats.org/drawingml/2006/main">
          <a:off x="2773046" y="108520"/>
          <a:ext cx="144000" cy="72000"/>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0.73215</cdr:x>
      <cdr:y>0.03428</cdr:y>
    </cdr:from>
    <cdr:to>
      <cdr:x>0.74453</cdr:x>
      <cdr:y>0.05656</cdr:y>
    </cdr:to>
    <cdr:sp macro="" textlink="">
      <cdr:nvSpPr>
        <cdr:cNvPr id="12" name="xlamShapesMarker"/>
        <cdr:cNvSpPr/>
      </cdr:nvSpPr>
      <cdr:spPr>
        <a:xfrm xmlns:a="http://schemas.openxmlformats.org/drawingml/2006/main">
          <a:off x="4372511"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0.71106</cdr:x>
      <cdr:y>0.0327</cdr:y>
    </cdr:from>
    <cdr:to>
      <cdr:x>0.73517</cdr:x>
      <cdr:y>0.0544</cdr:y>
    </cdr:to>
    <cdr:sp macro="" textlink="">
      <cdr:nvSpPr>
        <cdr:cNvPr id="13" name="xlamShapesMarker"/>
        <cdr:cNvSpPr/>
      </cdr:nvSpPr>
      <cdr:spPr>
        <a:xfrm xmlns:a="http://schemas.openxmlformats.org/drawingml/2006/main">
          <a:off x="4246584"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4762</xdr:rowOff>
    </xdr:from>
    <xdr:to>
      <xdr:col>9</xdr:col>
      <xdr:colOff>65738</xdr:colOff>
      <xdr:row>19</xdr:row>
      <xdr:rowOff>125985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0.10756</cdr:x>
      <cdr:y>0.0446</cdr:y>
    </cdr:from>
    <cdr:to>
      <cdr:x>0.12029</cdr:x>
      <cdr:y>0.0736</cdr:y>
    </cdr:to>
    <cdr:sp macro="" textlink="">
      <cdr:nvSpPr>
        <cdr:cNvPr id="14" name="xlamShapesMarker"/>
        <cdr:cNvSpPr/>
      </cdr:nvSpPr>
      <cdr:spPr>
        <a:xfrm xmlns:a="http://schemas.openxmlformats.org/drawingml/2006/main">
          <a:off x="624877"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0.08589</cdr:x>
      <cdr:y>0.04256</cdr:y>
    </cdr:from>
    <cdr:to>
      <cdr:x>0.11068</cdr:x>
      <cdr:y>0.07079</cdr:y>
    </cdr:to>
    <cdr:sp macro="" textlink="">
      <cdr:nvSpPr>
        <cdr:cNvPr id="15" name="xlamShapesMarker"/>
        <cdr:cNvSpPr/>
      </cdr:nvSpPr>
      <cdr:spPr>
        <a:xfrm xmlns:a="http://schemas.openxmlformats.org/drawingml/2006/main">
          <a:off x="498950" y="108520"/>
          <a:ext cx="144000" cy="72000"/>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0.24285</cdr:x>
      <cdr:y>0.0446</cdr:y>
    </cdr:from>
    <cdr:to>
      <cdr:x>0.25558</cdr:x>
      <cdr:y>0.0736</cdr:y>
    </cdr:to>
    <cdr:sp macro="" textlink="">
      <cdr:nvSpPr>
        <cdr:cNvPr id="16" name="xlamShapesMarker"/>
        <cdr:cNvSpPr/>
      </cdr:nvSpPr>
      <cdr:spPr>
        <a:xfrm xmlns:a="http://schemas.openxmlformats.org/drawingml/2006/main">
          <a:off x="1410802"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0.22118</cdr:x>
      <cdr:y>0.04256</cdr:y>
    </cdr:from>
    <cdr:to>
      <cdr:x>0.24596</cdr:x>
      <cdr:y>0.07079</cdr:y>
    </cdr:to>
    <cdr:sp macro="" textlink="">
      <cdr:nvSpPr>
        <cdr:cNvPr id="17" name="xlamShapesMarker"/>
        <cdr:cNvSpPr/>
      </cdr:nvSpPr>
      <cdr:spPr>
        <a:xfrm xmlns:a="http://schemas.openxmlformats.org/drawingml/2006/main">
          <a:off x="1284875" y="108520"/>
          <a:ext cx="144000" cy="72000"/>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0.42969</cdr:x>
      <cdr:y>0.0446</cdr:y>
    </cdr:from>
    <cdr:to>
      <cdr:x>0.44242</cdr:x>
      <cdr:y>0.0736</cdr:y>
    </cdr:to>
    <cdr:sp macro="" textlink="">
      <cdr:nvSpPr>
        <cdr:cNvPr id="18" name="xlamShapesMarker"/>
        <cdr:cNvSpPr/>
      </cdr:nvSpPr>
      <cdr:spPr>
        <a:xfrm xmlns:a="http://schemas.openxmlformats.org/drawingml/2006/main">
          <a:off x="2496194"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0.40801</cdr:x>
      <cdr:y>0.04256</cdr:y>
    </cdr:from>
    <cdr:to>
      <cdr:x>0.4328</cdr:x>
      <cdr:y>0.07079</cdr:y>
    </cdr:to>
    <cdr:sp macro="" textlink="">
      <cdr:nvSpPr>
        <cdr:cNvPr id="19" name="xlamShapesMarker"/>
        <cdr:cNvSpPr/>
      </cdr:nvSpPr>
      <cdr:spPr>
        <a:xfrm xmlns:a="http://schemas.openxmlformats.org/drawingml/2006/main">
          <a:off x="2370267" y="108520"/>
          <a:ext cx="144000" cy="72000"/>
        </a:xfrm>
        <a:prstGeom xmlns:a="http://schemas.openxmlformats.org/drawingml/2006/main" prst="rect">
          <a:avLst/>
        </a:prstGeom>
        <a:solidFill xmlns:a="http://schemas.openxmlformats.org/drawingml/2006/main">
          <a:srgbClr val="006BB6"/>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0.57018</cdr:x>
      <cdr:y>0.0446</cdr:y>
    </cdr:from>
    <cdr:to>
      <cdr:x>0.58291</cdr:x>
      <cdr:y>0.0736</cdr:y>
    </cdr:to>
    <cdr:sp macro="" textlink="">
      <cdr:nvSpPr>
        <cdr:cNvPr id="20" name="xlamShapesMarker"/>
        <cdr:cNvSpPr/>
      </cdr:nvSpPr>
      <cdr:spPr>
        <a:xfrm xmlns:a="http://schemas.openxmlformats.org/drawingml/2006/main">
          <a:off x="3312346"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0.5485</cdr:x>
      <cdr:y>0.04256</cdr:y>
    </cdr:from>
    <cdr:to>
      <cdr:x>0.57329</cdr:x>
      <cdr:y>0.07079</cdr:y>
    </cdr:to>
    <cdr:sp macro="" textlink="">
      <cdr:nvSpPr>
        <cdr:cNvPr id="21" name="xlamShapesMarker"/>
        <cdr:cNvSpPr/>
      </cdr:nvSpPr>
      <cdr:spPr>
        <a:xfrm xmlns:a="http://schemas.openxmlformats.org/drawingml/2006/main">
          <a:off x="3186419" y="108520"/>
          <a:ext cx="144000" cy="72000"/>
        </a:xfrm>
        <a:prstGeom xmlns:a="http://schemas.openxmlformats.org/drawingml/2006/main" prst="rect">
          <a:avLst/>
        </a:prstGeom>
        <a:solidFill xmlns:a="http://schemas.openxmlformats.org/drawingml/2006/main">
          <a:srgbClr val="00AACC"/>
        </a:solidFill>
        <a:ln xmlns:a="http://schemas.openxmlformats.org/drawingml/2006/main" w="3175"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0.73384</cdr:x>
      <cdr:y>0.0446</cdr:y>
    </cdr:from>
    <cdr:to>
      <cdr:x>0.74657</cdr:x>
      <cdr:y>0.0736</cdr:y>
    </cdr:to>
    <cdr:sp macro="" textlink="">
      <cdr:nvSpPr>
        <cdr:cNvPr id="22" name="xlamShapesMarker"/>
        <cdr:cNvSpPr/>
      </cdr:nvSpPr>
      <cdr:spPr>
        <a:xfrm xmlns:a="http://schemas.openxmlformats.org/drawingml/2006/main">
          <a:off x="426311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0.71217</cdr:x>
      <cdr:y>0.04256</cdr:y>
    </cdr:from>
    <cdr:to>
      <cdr:x>0.73695</cdr:x>
      <cdr:y>0.07079</cdr:y>
    </cdr:to>
    <cdr:sp macro="" textlink="">
      <cdr:nvSpPr>
        <cdr:cNvPr id="23" name="xlamShapesMarker"/>
        <cdr:cNvSpPr/>
      </cdr:nvSpPr>
      <cdr:spPr>
        <a:xfrm xmlns:a="http://schemas.openxmlformats.org/drawingml/2006/main">
          <a:off x="4137192" y="108520"/>
          <a:ext cx="144000" cy="72000"/>
        </a:xfrm>
        <a:prstGeom xmlns:a="http://schemas.openxmlformats.org/drawingml/2006/main" prst="rect">
          <a:avLst/>
        </a:prstGeom>
        <a:solidFill xmlns:a="http://schemas.openxmlformats.org/drawingml/2006/main">
          <a:schemeClr val="tx1"/>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0.83474</cdr:x>
      <cdr:y>0.0446</cdr:y>
    </cdr:from>
    <cdr:to>
      <cdr:x>0.84747</cdr:x>
      <cdr:y>0.0736</cdr:y>
    </cdr:to>
    <cdr:sp macro="" textlink="">
      <cdr:nvSpPr>
        <cdr:cNvPr id="24" name="xlamShapesMarker"/>
        <cdr:cNvSpPr/>
      </cdr:nvSpPr>
      <cdr:spPr>
        <a:xfrm xmlns:a="http://schemas.openxmlformats.org/drawingml/2006/main">
          <a:off x="4849273"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0.81306</cdr:x>
      <cdr:y>0.04256</cdr:y>
    </cdr:from>
    <cdr:to>
      <cdr:x>0.83785</cdr:x>
      <cdr:y>0.07079</cdr:y>
    </cdr:to>
    <cdr:sp macro="" textlink="">
      <cdr:nvSpPr>
        <cdr:cNvPr id="25" name="xlamShapesMarker"/>
        <cdr:cNvSpPr/>
      </cdr:nvSpPr>
      <cdr:spPr>
        <a:xfrm xmlns:a="http://schemas.openxmlformats.org/drawingml/2006/main">
          <a:off x="4723346" y="108520"/>
          <a:ext cx="144000" cy="72000"/>
        </a:xfrm>
        <a:prstGeom xmlns:a="http://schemas.openxmlformats.org/drawingml/2006/main" prst="rect">
          <a:avLst/>
        </a:prstGeom>
        <a:solidFill xmlns:a="http://schemas.openxmlformats.org/drawingml/2006/main">
          <a:schemeClr val="bg2">
            <a:lumMod val="75000"/>
          </a:schemeClr>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65738</xdr:colOff>
      <xdr:row>16</xdr:row>
      <xdr:rowOff>73598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0.24814</cdr:x>
      <cdr:y>0.03879</cdr:y>
    </cdr:from>
    <cdr:to>
      <cdr:x>0.27222</cdr:x>
      <cdr:y>0.06452</cdr:y>
    </cdr:to>
    <cdr:sp macro="" textlink="">
      <cdr:nvSpPr>
        <cdr:cNvPr id="5" name="xlamShapesMarker"/>
        <cdr:cNvSpPr/>
      </cdr:nvSpPr>
      <cdr:spPr>
        <a:xfrm xmlns:a="http://schemas.openxmlformats.org/drawingml/2006/main">
          <a:off x="1377689" y="108525"/>
          <a:ext cx="133695" cy="71986"/>
        </a:xfrm>
        <a:prstGeom xmlns:a="http://schemas.openxmlformats.org/drawingml/2006/main" prst="rect">
          <a:avLst/>
        </a:prstGeom>
        <a:solidFill xmlns:a="http://schemas.openxmlformats.org/drawingml/2006/main">
          <a:srgbClr val="0070C0"/>
        </a:solidFill>
        <a:ln xmlns:a="http://schemas.openxmlformats.org/drawingml/2006/main" w="3175" cap="flat" cmpd="sng" algn="ctr">
          <a:noFill/>
          <a:prstDash val="solid"/>
          <a:miter lim="800000"/>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65738</xdr:colOff>
      <xdr:row>16</xdr:row>
      <xdr:rowOff>73598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0.26232</cdr:x>
      <cdr:y>0.04093</cdr:y>
    </cdr:from>
    <cdr:to>
      <cdr:x>0.27486</cdr:x>
      <cdr:y>0.06755</cdr:y>
    </cdr:to>
    <cdr:sp macro="" textlink="">
      <cdr:nvSpPr>
        <cdr:cNvPr id="4" name="xlamShapesMarker"/>
        <cdr:cNvSpPr/>
      </cdr:nvSpPr>
      <cdr:spPr>
        <a:xfrm xmlns:a="http://schemas.openxmlformats.org/drawingml/2006/main">
          <a:off x="1546384"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0.25125</cdr:x>
      <cdr:y>0.03563</cdr:y>
    </cdr:from>
    <cdr:to>
      <cdr:x>0.27568</cdr:x>
      <cdr:y>0.06154</cdr:y>
    </cdr:to>
    <cdr:sp macro="" textlink="">
      <cdr:nvSpPr>
        <cdr:cNvPr id="5" name="xlamShapesMarker"/>
        <cdr:cNvSpPr/>
      </cdr:nvSpPr>
      <cdr:spPr>
        <a:xfrm xmlns:a="http://schemas.openxmlformats.org/drawingml/2006/main">
          <a:off x="1394982" y="98995"/>
          <a:ext cx="135624" cy="72000"/>
        </a:xfrm>
        <a:prstGeom xmlns:a="http://schemas.openxmlformats.org/drawingml/2006/main" prst="rect">
          <a:avLst/>
        </a:prstGeom>
        <a:solidFill xmlns:a="http://schemas.openxmlformats.org/drawingml/2006/main">
          <a:schemeClr val="accent1"/>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2</xdr:row>
      <xdr:rowOff>236221</xdr:rowOff>
    </xdr:from>
    <xdr:to>
      <xdr:col>9</xdr:col>
      <xdr:colOff>65738</xdr:colOff>
      <xdr:row>18</xdr:row>
      <xdr:rowOff>45721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1.bin"/><Relationship Id="rId16" Type="http://schemas.openxmlformats.org/officeDocument/2006/relationships/drawing" Target="../drawings/drawing1.xml"/><Relationship Id="rId1" Type="http://schemas.openxmlformats.org/officeDocument/2006/relationships/hyperlink" Target="disclaimer:%20http://oe.cd/disclaimer"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9.bin"/><Relationship Id="rId13" Type="http://schemas.openxmlformats.org/officeDocument/2006/relationships/customProperty" Target="../customProperty24.bin"/><Relationship Id="rId3" Type="http://schemas.openxmlformats.org/officeDocument/2006/relationships/customProperty" Target="../customProperty14.bin"/><Relationship Id="rId7" Type="http://schemas.openxmlformats.org/officeDocument/2006/relationships/customProperty" Target="../customProperty18.bin"/><Relationship Id="rId12" Type="http://schemas.openxmlformats.org/officeDocument/2006/relationships/customProperty" Target="../customProperty23.bin"/><Relationship Id="rId2" Type="http://schemas.openxmlformats.org/officeDocument/2006/relationships/printerSettings" Target="../printerSettings/printerSettings2.bin"/><Relationship Id="rId16" Type="http://schemas.openxmlformats.org/officeDocument/2006/relationships/drawing" Target="../drawings/drawing3.xml"/><Relationship Id="rId1" Type="http://schemas.openxmlformats.org/officeDocument/2006/relationships/hyperlink" Target="disclaimer:%20http://oe.cd/disclaimer" TargetMode="External"/><Relationship Id="rId6" Type="http://schemas.openxmlformats.org/officeDocument/2006/relationships/customProperty" Target="../customProperty17.bin"/><Relationship Id="rId11" Type="http://schemas.openxmlformats.org/officeDocument/2006/relationships/customProperty" Target="../customProperty22.bin"/><Relationship Id="rId5" Type="http://schemas.openxmlformats.org/officeDocument/2006/relationships/customProperty" Target="../customProperty16.bin"/><Relationship Id="rId15" Type="http://schemas.openxmlformats.org/officeDocument/2006/relationships/customProperty" Target="../customProperty26.bin"/><Relationship Id="rId10" Type="http://schemas.openxmlformats.org/officeDocument/2006/relationships/customProperty" Target="../customProperty21.bin"/><Relationship Id="rId4" Type="http://schemas.openxmlformats.org/officeDocument/2006/relationships/customProperty" Target="../customProperty15.bin"/><Relationship Id="rId9" Type="http://schemas.openxmlformats.org/officeDocument/2006/relationships/customProperty" Target="../customProperty20.bin"/><Relationship Id="rId14" Type="http://schemas.openxmlformats.org/officeDocument/2006/relationships/customProperty" Target="../customProperty25.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32.bin"/><Relationship Id="rId13" Type="http://schemas.openxmlformats.org/officeDocument/2006/relationships/customProperty" Target="../customProperty37.bin"/><Relationship Id="rId3" Type="http://schemas.openxmlformats.org/officeDocument/2006/relationships/customProperty" Target="../customProperty27.bin"/><Relationship Id="rId7" Type="http://schemas.openxmlformats.org/officeDocument/2006/relationships/customProperty" Target="../customProperty31.bin"/><Relationship Id="rId12" Type="http://schemas.openxmlformats.org/officeDocument/2006/relationships/customProperty" Target="../customProperty36.bin"/><Relationship Id="rId2" Type="http://schemas.openxmlformats.org/officeDocument/2006/relationships/printerSettings" Target="../printerSettings/printerSettings3.bin"/><Relationship Id="rId16" Type="http://schemas.openxmlformats.org/officeDocument/2006/relationships/drawing" Target="../drawings/drawing5.xml"/><Relationship Id="rId1" Type="http://schemas.openxmlformats.org/officeDocument/2006/relationships/hyperlink" Target="disclaimer:%20http://oe.cd/disclaimer" TargetMode="External"/><Relationship Id="rId6" Type="http://schemas.openxmlformats.org/officeDocument/2006/relationships/customProperty" Target="../customProperty30.bin"/><Relationship Id="rId11" Type="http://schemas.openxmlformats.org/officeDocument/2006/relationships/customProperty" Target="../customProperty35.bin"/><Relationship Id="rId5" Type="http://schemas.openxmlformats.org/officeDocument/2006/relationships/customProperty" Target="../customProperty29.bin"/><Relationship Id="rId15" Type="http://schemas.openxmlformats.org/officeDocument/2006/relationships/customProperty" Target="../customProperty39.bin"/><Relationship Id="rId10" Type="http://schemas.openxmlformats.org/officeDocument/2006/relationships/customProperty" Target="../customProperty34.bin"/><Relationship Id="rId4" Type="http://schemas.openxmlformats.org/officeDocument/2006/relationships/customProperty" Target="../customProperty28.bin"/><Relationship Id="rId9" Type="http://schemas.openxmlformats.org/officeDocument/2006/relationships/customProperty" Target="../customProperty33.bin"/><Relationship Id="rId14" Type="http://schemas.openxmlformats.org/officeDocument/2006/relationships/customProperty" Target="../customProperty38.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45.bin"/><Relationship Id="rId13" Type="http://schemas.openxmlformats.org/officeDocument/2006/relationships/customProperty" Target="../customProperty50.bin"/><Relationship Id="rId3" Type="http://schemas.openxmlformats.org/officeDocument/2006/relationships/customProperty" Target="../customProperty40.bin"/><Relationship Id="rId7" Type="http://schemas.openxmlformats.org/officeDocument/2006/relationships/customProperty" Target="../customProperty44.bin"/><Relationship Id="rId12" Type="http://schemas.openxmlformats.org/officeDocument/2006/relationships/customProperty" Target="../customProperty49.bin"/><Relationship Id="rId2" Type="http://schemas.openxmlformats.org/officeDocument/2006/relationships/printerSettings" Target="../printerSettings/printerSettings4.bin"/><Relationship Id="rId16" Type="http://schemas.openxmlformats.org/officeDocument/2006/relationships/drawing" Target="../drawings/drawing7.xml"/><Relationship Id="rId1" Type="http://schemas.openxmlformats.org/officeDocument/2006/relationships/hyperlink" Target="disclaimer:%20http://oe.cd/disclaimer" TargetMode="External"/><Relationship Id="rId6" Type="http://schemas.openxmlformats.org/officeDocument/2006/relationships/customProperty" Target="../customProperty43.bin"/><Relationship Id="rId11" Type="http://schemas.openxmlformats.org/officeDocument/2006/relationships/customProperty" Target="../customProperty48.bin"/><Relationship Id="rId5" Type="http://schemas.openxmlformats.org/officeDocument/2006/relationships/customProperty" Target="../customProperty42.bin"/><Relationship Id="rId15" Type="http://schemas.openxmlformats.org/officeDocument/2006/relationships/customProperty" Target="../customProperty52.bin"/><Relationship Id="rId10" Type="http://schemas.openxmlformats.org/officeDocument/2006/relationships/customProperty" Target="../customProperty47.bin"/><Relationship Id="rId4" Type="http://schemas.openxmlformats.org/officeDocument/2006/relationships/customProperty" Target="../customProperty41.bin"/><Relationship Id="rId9" Type="http://schemas.openxmlformats.org/officeDocument/2006/relationships/customProperty" Target="../customProperty46.bin"/><Relationship Id="rId14" Type="http://schemas.openxmlformats.org/officeDocument/2006/relationships/customProperty" Target="../customProperty51.bin"/></Relationships>
</file>

<file path=xl/worksheets/_rels/sheet5.xml.rels><?xml version="1.0" encoding="UTF-8" standalone="yes"?>
<Relationships xmlns="http://schemas.openxmlformats.org/package/2006/relationships"><Relationship Id="rId8" Type="http://schemas.openxmlformats.org/officeDocument/2006/relationships/customProperty" Target="../customProperty58.bin"/><Relationship Id="rId13" Type="http://schemas.openxmlformats.org/officeDocument/2006/relationships/customProperty" Target="../customProperty63.bin"/><Relationship Id="rId3" Type="http://schemas.openxmlformats.org/officeDocument/2006/relationships/customProperty" Target="../customProperty53.bin"/><Relationship Id="rId7" Type="http://schemas.openxmlformats.org/officeDocument/2006/relationships/customProperty" Target="../customProperty57.bin"/><Relationship Id="rId12" Type="http://schemas.openxmlformats.org/officeDocument/2006/relationships/customProperty" Target="../customProperty62.bin"/><Relationship Id="rId2" Type="http://schemas.openxmlformats.org/officeDocument/2006/relationships/printerSettings" Target="../printerSettings/printerSettings5.bin"/><Relationship Id="rId16" Type="http://schemas.openxmlformats.org/officeDocument/2006/relationships/drawing" Target="../drawings/drawing9.xml"/><Relationship Id="rId1" Type="http://schemas.openxmlformats.org/officeDocument/2006/relationships/hyperlink" Target="disclaimer:%20http://oe.cd/disclaimer" TargetMode="External"/><Relationship Id="rId6" Type="http://schemas.openxmlformats.org/officeDocument/2006/relationships/customProperty" Target="../customProperty56.bin"/><Relationship Id="rId11" Type="http://schemas.openxmlformats.org/officeDocument/2006/relationships/customProperty" Target="../customProperty61.bin"/><Relationship Id="rId5" Type="http://schemas.openxmlformats.org/officeDocument/2006/relationships/customProperty" Target="../customProperty55.bin"/><Relationship Id="rId15" Type="http://schemas.openxmlformats.org/officeDocument/2006/relationships/customProperty" Target="../customProperty65.bin"/><Relationship Id="rId10" Type="http://schemas.openxmlformats.org/officeDocument/2006/relationships/customProperty" Target="../customProperty60.bin"/><Relationship Id="rId4" Type="http://schemas.openxmlformats.org/officeDocument/2006/relationships/customProperty" Target="../customProperty54.bin"/><Relationship Id="rId9" Type="http://schemas.openxmlformats.org/officeDocument/2006/relationships/customProperty" Target="../customProperty59.bin"/><Relationship Id="rId14" Type="http://schemas.openxmlformats.org/officeDocument/2006/relationships/customProperty" Target="../customProperty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tabSelected="1" zoomScaleNormal="100" workbookViewId="0">
      <selection activeCell="A21" sqref="A21:J24"/>
    </sheetView>
  </sheetViews>
  <sheetFormatPr defaultRowHeight="15.6" x14ac:dyDescent="0.4"/>
  <cols>
    <col min="12" max="12" width="14.5546875" style="1" customWidth="1"/>
    <col min="13" max="14" width="9.33203125" style="1" bestFit="1" customWidth="1"/>
    <col min="15" max="15" width="9.33203125" style="1" customWidth="1"/>
    <col min="16" max="16" width="11.6640625" style="1" bestFit="1" customWidth="1"/>
    <col min="17" max="17" width="9.33203125" style="70" bestFit="1" customWidth="1"/>
    <col min="18" max="18" width="9.109375" style="1"/>
    <col min="19" max="21" width="9.109375" style="3"/>
  </cols>
  <sheetData>
    <row r="1" spans="1:17" s="1" customFormat="1" ht="13.2" x14ac:dyDescent="0.3">
      <c r="A1" s="27"/>
      <c r="B1" s="27"/>
      <c r="C1" s="27"/>
      <c r="D1" s="27"/>
      <c r="E1" s="27"/>
      <c r="F1" s="27"/>
      <c r="G1" s="27"/>
      <c r="H1" s="27"/>
      <c r="I1" s="27"/>
      <c r="J1" s="27"/>
      <c r="Q1" s="70"/>
    </row>
    <row r="2" spans="1:17" s="1" customFormat="1" ht="13.8" x14ac:dyDescent="0.3">
      <c r="A2" s="89" t="s">
        <v>78</v>
      </c>
      <c r="B2" s="90"/>
      <c r="C2" s="90"/>
      <c r="D2" s="90"/>
      <c r="E2" s="90"/>
      <c r="F2" s="90"/>
      <c r="G2" s="90"/>
      <c r="H2" s="90"/>
      <c r="I2" s="90"/>
      <c r="J2" s="90"/>
      <c r="L2" s="29"/>
      <c r="M2" s="54" t="s">
        <v>0</v>
      </c>
      <c r="N2" s="54"/>
      <c r="O2" s="54"/>
      <c r="P2" s="54"/>
      <c r="Q2" s="71"/>
    </row>
    <row r="3" spans="1:17" s="1" customFormat="1" ht="28.5" customHeight="1" x14ac:dyDescent="0.3">
      <c r="A3" s="91" t="s">
        <v>70</v>
      </c>
      <c r="B3" s="90"/>
      <c r="C3" s="90"/>
      <c r="D3" s="90"/>
      <c r="E3" s="90"/>
      <c r="F3" s="90"/>
      <c r="G3" s="90"/>
      <c r="H3" s="90"/>
      <c r="I3" s="90"/>
      <c r="J3" s="90"/>
      <c r="L3" s="29"/>
      <c r="M3" s="30" t="s">
        <v>1</v>
      </c>
      <c r="N3" s="30" t="s">
        <v>2</v>
      </c>
      <c r="O3" s="30" t="s">
        <v>3</v>
      </c>
      <c r="P3" s="30" t="s">
        <v>3</v>
      </c>
      <c r="Q3" s="71"/>
    </row>
    <row r="4" spans="1:17" x14ac:dyDescent="0.4">
      <c r="A4" s="28"/>
      <c r="B4" s="28"/>
      <c r="C4" s="28"/>
      <c r="D4" s="28"/>
      <c r="E4" s="28"/>
      <c r="F4" s="28"/>
      <c r="G4" s="28"/>
      <c r="H4" s="28"/>
      <c r="I4" s="28"/>
      <c r="J4" s="28"/>
      <c r="L4" s="66" t="s">
        <v>4</v>
      </c>
      <c r="M4" s="66">
        <v>30.9</v>
      </c>
      <c r="N4" s="66">
        <v>8.6</v>
      </c>
      <c r="O4" s="66"/>
      <c r="P4" s="66">
        <v>39.5</v>
      </c>
      <c r="Q4" s="71"/>
    </row>
    <row r="5" spans="1:17" x14ac:dyDescent="0.4">
      <c r="A5" s="28"/>
      <c r="B5" s="28"/>
      <c r="C5" s="28"/>
      <c r="D5" s="28"/>
      <c r="E5" s="28"/>
      <c r="F5" s="28"/>
      <c r="G5" s="28"/>
      <c r="H5" s="28"/>
      <c r="I5" s="28"/>
      <c r="J5" s="28"/>
      <c r="L5" s="67" t="s">
        <v>5</v>
      </c>
      <c r="M5" s="67">
        <v>28.1</v>
      </c>
      <c r="N5" s="67">
        <v>7.6</v>
      </c>
      <c r="O5" s="67"/>
      <c r="P5" s="67">
        <v>35.700000000000003</v>
      </c>
      <c r="Q5" s="71"/>
    </row>
    <row r="6" spans="1:17" x14ac:dyDescent="0.4">
      <c r="A6" s="28"/>
      <c r="B6" s="28"/>
      <c r="C6" s="28"/>
      <c r="D6" s="28"/>
      <c r="E6" s="28"/>
      <c r="F6" s="28"/>
      <c r="G6" s="28"/>
      <c r="H6" s="28"/>
      <c r="I6" s="28"/>
      <c r="J6" s="28"/>
      <c r="L6" s="66" t="s">
        <v>6</v>
      </c>
      <c r="M6" s="66">
        <v>23.5</v>
      </c>
      <c r="N6" s="66">
        <v>11.5</v>
      </c>
      <c r="O6" s="66"/>
      <c r="P6" s="66">
        <v>35</v>
      </c>
      <c r="Q6" s="71"/>
    </row>
    <row r="7" spans="1:17" x14ac:dyDescent="0.4">
      <c r="A7" s="28"/>
      <c r="B7" s="28"/>
      <c r="C7" s="28"/>
      <c r="D7" s="28"/>
      <c r="E7" s="28"/>
      <c r="F7" s="28"/>
      <c r="G7" s="28"/>
      <c r="H7" s="28"/>
      <c r="I7" s="28"/>
      <c r="J7" s="28"/>
      <c r="L7" s="67" t="s">
        <v>7</v>
      </c>
      <c r="M7" s="67">
        <v>23.7</v>
      </c>
      <c r="N7" s="67">
        <v>10.6</v>
      </c>
      <c r="O7" s="67"/>
      <c r="P7" s="67">
        <v>34.299999999999997</v>
      </c>
      <c r="Q7" s="71"/>
    </row>
    <row r="8" spans="1:17" x14ac:dyDescent="0.4">
      <c r="A8" s="28"/>
      <c r="B8" s="28"/>
      <c r="C8" s="28"/>
      <c r="D8" s="28"/>
      <c r="E8" s="28"/>
      <c r="F8" s="28"/>
      <c r="G8" s="28"/>
      <c r="H8" s="28"/>
      <c r="I8" s="28"/>
      <c r="J8" s="28"/>
      <c r="L8" s="66" t="s">
        <v>8</v>
      </c>
      <c r="M8" s="66">
        <v>24.9</v>
      </c>
      <c r="N8" s="66">
        <v>9</v>
      </c>
      <c r="O8" s="66"/>
      <c r="P8" s="66">
        <v>33.9</v>
      </c>
      <c r="Q8" s="71"/>
    </row>
    <row r="9" spans="1:17" x14ac:dyDescent="0.4">
      <c r="A9" s="28"/>
      <c r="B9" s="28"/>
      <c r="C9" s="28"/>
      <c r="D9" s="28"/>
      <c r="E9" s="28"/>
      <c r="F9" s="28"/>
      <c r="G9" s="28"/>
      <c r="H9" s="28"/>
      <c r="I9" s="28"/>
      <c r="J9" s="28"/>
      <c r="L9" s="67" t="s">
        <v>9</v>
      </c>
      <c r="M9" s="67">
        <v>25.1</v>
      </c>
      <c r="N9" s="67">
        <v>7.9</v>
      </c>
      <c r="O9" s="67"/>
      <c r="P9" s="67">
        <v>33</v>
      </c>
      <c r="Q9" s="71"/>
    </row>
    <row r="10" spans="1:17" x14ac:dyDescent="0.4">
      <c r="A10" s="28"/>
      <c r="B10" s="28"/>
      <c r="C10" s="28"/>
      <c r="D10" s="28"/>
      <c r="E10" s="28"/>
      <c r="F10" s="28"/>
      <c r="G10" s="28"/>
      <c r="H10" s="28"/>
      <c r="I10" s="28"/>
      <c r="J10" s="28"/>
      <c r="L10" s="66" t="s">
        <v>10</v>
      </c>
      <c r="M10" s="66">
        <v>25.2</v>
      </c>
      <c r="N10" s="66">
        <v>6.5</v>
      </c>
      <c r="O10" s="66"/>
      <c r="P10" s="66">
        <v>31.7</v>
      </c>
      <c r="Q10" s="71"/>
    </row>
    <row r="11" spans="1:17" x14ac:dyDescent="0.4">
      <c r="A11" s="28"/>
      <c r="B11" s="28"/>
      <c r="C11" s="28"/>
      <c r="D11" s="28"/>
      <c r="E11" s="28"/>
      <c r="F11" s="28"/>
      <c r="G11" s="28"/>
      <c r="H11" s="28"/>
      <c r="I11" s="28"/>
      <c r="J11" s="28"/>
      <c r="L11" s="67" t="s">
        <v>11</v>
      </c>
      <c r="M11" s="67">
        <v>22.2</v>
      </c>
      <c r="N11" s="67">
        <v>9.1999999999999993</v>
      </c>
      <c r="O11" s="67"/>
      <c r="P11" s="67">
        <v>31.4</v>
      </c>
      <c r="Q11" s="71"/>
    </row>
    <row r="12" spans="1:17" x14ac:dyDescent="0.4">
      <c r="A12" s="28"/>
      <c r="B12" s="28"/>
      <c r="C12" s="28"/>
      <c r="D12" s="28"/>
      <c r="E12" s="28"/>
      <c r="F12" s="28"/>
      <c r="G12" s="28"/>
      <c r="H12" s="28"/>
      <c r="I12" s="28"/>
      <c r="J12" s="28"/>
      <c r="L12" s="66" t="s">
        <v>12</v>
      </c>
      <c r="M12" s="66">
        <v>25.3</v>
      </c>
      <c r="N12" s="66">
        <v>5.8</v>
      </c>
      <c r="O12" s="66"/>
      <c r="P12" s="66">
        <v>31.1</v>
      </c>
      <c r="Q12" s="71"/>
    </row>
    <row r="13" spans="1:17" x14ac:dyDescent="0.4">
      <c r="A13" s="28"/>
      <c r="B13" s="28"/>
      <c r="C13" s="28"/>
      <c r="D13" s="28"/>
      <c r="E13" s="28"/>
      <c r="F13" s="28"/>
      <c r="G13" s="28"/>
      <c r="H13" s="28"/>
      <c r="I13" s="28"/>
      <c r="J13" s="28"/>
      <c r="L13" s="67" t="s">
        <v>13</v>
      </c>
      <c r="M13" s="67">
        <v>24.7</v>
      </c>
      <c r="N13" s="67">
        <v>5.5</v>
      </c>
      <c r="O13" s="67"/>
      <c r="P13" s="67">
        <v>30.2</v>
      </c>
      <c r="Q13" s="71"/>
    </row>
    <row r="14" spans="1:17" x14ac:dyDescent="0.4">
      <c r="A14" s="28"/>
      <c r="B14" s="28"/>
      <c r="C14" s="28"/>
      <c r="D14" s="28"/>
      <c r="E14" s="28"/>
      <c r="F14" s="28"/>
      <c r="G14" s="28"/>
      <c r="H14" s="28"/>
      <c r="I14" s="28"/>
      <c r="J14" s="28"/>
      <c r="L14" s="66" t="s">
        <v>14</v>
      </c>
      <c r="M14" s="66">
        <v>24.3</v>
      </c>
      <c r="N14" s="66">
        <v>5</v>
      </c>
      <c r="O14" s="66"/>
      <c r="P14" s="66">
        <v>29.3</v>
      </c>
      <c r="Q14" s="71"/>
    </row>
    <row r="15" spans="1:17" x14ac:dyDescent="0.4">
      <c r="A15" s="28"/>
      <c r="B15" s="28"/>
      <c r="C15" s="28"/>
      <c r="D15" s="28"/>
      <c r="E15" s="28"/>
      <c r="F15" s="28"/>
      <c r="G15" s="28"/>
      <c r="H15" s="28"/>
      <c r="I15" s="28"/>
      <c r="J15" s="28"/>
      <c r="L15" s="67" t="s">
        <v>15</v>
      </c>
      <c r="M15" s="67">
        <v>20.8</v>
      </c>
      <c r="N15" s="67">
        <v>7.7</v>
      </c>
      <c r="O15" s="67"/>
      <c r="P15" s="67">
        <v>28.5</v>
      </c>
      <c r="Q15" s="71"/>
    </row>
    <row r="16" spans="1:17" x14ac:dyDescent="0.4">
      <c r="A16" s="28"/>
      <c r="B16" s="28"/>
      <c r="C16" s="28"/>
      <c r="D16" s="28"/>
      <c r="E16" s="28"/>
      <c r="F16" s="28"/>
      <c r="G16" s="28"/>
      <c r="H16" s="28"/>
      <c r="I16" s="28"/>
      <c r="J16" s="28"/>
      <c r="L16" s="66" t="s">
        <v>16</v>
      </c>
      <c r="M16" s="66">
        <v>19.600000000000001</v>
      </c>
      <c r="N16" s="66">
        <v>8.8000000000000007</v>
      </c>
      <c r="O16" s="66"/>
      <c r="P16" s="66">
        <v>28.400000000000002</v>
      </c>
      <c r="Q16" s="71"/>
    </row>
    <row r="17" spans="1:17" x14ac:dyDescent="0.4">
      <c r="A17" s="28"/>
      <c r="B17" s="28"/>
      <c r="C17" s="28"/>
      <c r="D17" s="28"/>
      <c r="E17" s="28"/>
      <c r="F17" s="28"/>
      <c r="G17" s="28"/>
      <c r="H17" s="28"/>
      <c r="I17" s="28"/>
      <c r="J17" s="28"/>
      <c r="L17" s="67" t="s">
        <v>17</v>
      </c>
      <c r="M17" s="67">
        <v>15.8</v>
      </c>
      <c r="N17" s="67">
        <v>11.5</v>
      </c>
      <c r="O17" s="67"/>
      <c r="P17" s="67">
        <v>27.3</v>
      </c>
      <c r="Q17" s="71">
        <v>2018</v>
      </c>
    </row>
    <row r="18" spans="1:17" x14ac:dyDescent="0.4">
      <c r="A18" s="28"/>
      <c r="B18" s="28"/>
      <c r="C18" s="28"/>
      <c r="D18" s="28"/>
      <c r="E18" s="28"/>
      <c r="F18" s="28"/>
      <c r="G18" s="28"/>
      <c r="H18" s="28"/>
      <c r="I18" s="28"/>
      <c r="J18" s="28"/>
      <c r="L18" s="66" t="s">
        <v>18</v>
      </c>
      <c r="M18" s="66">
        <v>17.899999999999999</v>
      </c>
      <c r="N18" s="66">
        <v>9.1999999999999993</v>
      </c>
      <c r="O18" s="66"/>
      <c r="P18" s="66">
        <v>27.099999999999998</v>
      </c>
      <c r="Q18" s="71"/>
    </row>
    <row r="19" spans="1:17" x14ac:dyDescent="0.4">
      <c r="A19" s="28"/>
      <c r="B19" s="28"/>
      <c r="C19" s="28"/>
      <c r="D19" s="28"/>
      <c r="E19" s="28"/>
      <c r="F19" s="28"/>
      <c r="G19" s="28"/>
      <c r="H19" s="28"/>
      <c r="I19" s="28"/>
      <c r="J19" s="28"/>
      <c r="L19" s="67" t="s">
        <v>46</v>
      </c>
      <c r="M19" s="68">
        <v>19.057142857142857</v>
      </c>
      <c r="N19" s="68">
        <v>7.2857142857142847</v>
      </c>
      <c r="O19" s="68"/>
      <c r="P19" s="68">
        <v>26.342857142857142</v>
      </c>
      <c r="Q19" s="71"/>
    </row>
    <row r="20" spans="1:17" x14ac:dyDescent="0.4">
      <c r="A20" s="28"/>
      <c r="B20" s="28"/>
      <c r="C20" s="28"/>
      <c r="D20" s="28"/>
      <c r="E20" s="28"/>
      <c r="F20" s="28"/>
      <c r="G20" s="28"/>
      <c r="H20" s="28"/>
      <c r="I20" s="28"/>
      <c r="J20" s="28"/>
      <c r="L20" s="66" t="s">
        <v>19</v>
      </c>
      <c r="M20" s="66">
        <v>13.5</v>
      </c>
      <c r="N20" s="66">
        <v>12.5</v>
      </c>
      <c r="O20" s="66"/>
      <c r="P20" s="66">
        <v>26</v>
      </c>
      <c r="Q20" s="71">
        <v>2018</v>
      </c>
    </row>
    <row r="21" spans="1:17" ht="15.6" customHeight="1" x14ac:dyDescent="0.4">
      <c r="A21" s="92" t="s">
        <v>79</v>
      </c>
      <c r="B21" s="92"/>
      <c r="C21" s="92"/>
      <c r="D21" s="92"/>
      <c r="E21" s="92"/>
      <c r="F21" s="92"/>
      <c r="G21" s="92"/>
      <c r="H21" s="92"/>
      <c r="I21" s="92"/>
      <c r="J21" s="92"/>
      <c r="L21" s="67" t="s">
        <v>20</v>
      </c>
      <c r="M21" s="67">
        <v>17.600000000000001</v>
      </c>
      <c r="N21" s="67">
        <v>8.1</v>
      </c>
      <c r="O21" s="67"/>
      <c r="P21" s="67">
        <v>25.700000000000003</v>
      </c>
      <c r="Q21" s="71"/>
    </row>
    <row r="22" spans="1:17" x14ac:dyDescent="0.4">
      <c r="A22" s="92"/>
      <c r="B22" s="92"/>
      <c r="C22" s="92"/>
      <c r="D22" s="92"/>
      <c r="E22" s="92"/>
      <c r="F22" s="92"/>
      <c r="G22" s="92"/>
      <c r="H22" s="92"/>
      <c r="I22" s="92"/>
      <c r="J22" s="92"/>
      <c r="L22" s="66" t="s">
        <v>21</v>
      </c>
      <c r="M22" s="66">
        <v>17.899999999999999</v>
      </c>
      <c r="N22" s="66">
        <v>7.6</v>
      </c>
      <c r="O22" s="66"/>
      <c r="P22" s="66">
        <v>25.5</v>
      </c>
      <c r="Q22" s="71"/>
    </row>
    <row r="23" spans="1:17" ht="244.2" customHeight="1" x14ac:dyDescent="0.4">
      <c r="A23" s="92"/>
      <c r="B23" s="92"/>
      <c r="C23" s="92"/>
      <c r="D23" s="92"/>
      <c r="E23" s="92"/>
      <c r="F23" s="92"/>
      <c r="G23" s="92"/>
      <c r="H23" s="92"/>
      <c r="I23" s="92"/>
      <c r="J23" s="92"/>
      <c r="L23" s="67" t="s">
        <v>22</v>
      </c>
      <c r="M23" s="67">
        <v>19.399999999999999</v>
      </c>
      <c r="N23" s="67">
        <v>6</v>
      </c>
      <c r="O23" s="67"/>
      <c r="P23" s="67">
        <v>25.4</v>
      </c>
      <c r="Q23" s="71"/>
    </row>
    <row r="24" spans="1:17" ht="18.600000000000001" customHeight="1" x14ac:dyDescent="0.4">
      <c r="A24" s="92"/>
      <c r="B24" s="92"/>
      <c r="C24" s="92"/>
      <c r="D24" s="92"/>
      <c r="E24" s="92"/>
      <c r="F24" s="92"/>
      <c r="G24" s="92"/>
      <c r="H24" s="92"/>
      <c r="I24" s="92"/>
      <c r="J24" s="92"/>
      <c r="L24" s="66" t="s">
        <v>23</v>
      </c>
      <c r="M24" s="66">
        <v>15.8</v>
      </c>
      <c r="N24" s="66">
        <v>9.1999999999999993</v>
      </c>
      <c r="O24" s="66"/>
      <c r="P24" s="66">
        <v>25</v>
      </c>
      <c r="Q24" s="71"/>
    </row>
    <row r="25" spans="1:17" x14ac:dyDescent="0.4">
      <c r="A25" s="84"/>
      <c r="B25" s="84"/>
      <c r="C25" s="84"/>
      <c r="D25" s="84"/>
      <c r="E25" s="84"/>
      <c r="F25" s="84"/>
      <c r="G25" s="84"/>
      <c r="H25" s="84"/>
      <c r="I25" s="84"/>
      <c r="J25" s="84"/>
      <c r="L25" s="67" t="s">
        <v>24</v>
      </c>
      <c r="M25" s="67">
        <v>17.7</v>
      </c>
      <c r="N25" s="67">
        <v>7.1</v>
      </c>
      <c r="O25" s="67"/>
      <c r="P25" s="67">
        <v>24.799999999999997</v>
      </c>
      <c r="Q25" s="71"/>
    </row>
    <row r="26" spans="1:17" ht="45.6" customHeight="1" x14ac:dyDescent="0.4">
      <c r="A26" s="84" t="s">
        <v>57</v>
      </c>
      <c r="B26" s="85"/>
      <c r="C26" s="85"/>
      <c r="D26" s="85"/>
      <c r="E26" s="85"/>
      <c r="F26" s="85"/>
      <c r="G26" s="85"/>
      <c r="H26" s="85"/>
      <c r="I26" s="85"/>
      <c r="J26" s="85"/>
      <c r="L26" s="66" t="s">
        <v>25</v>
      </c>
      <c r="M26" s="66">
        <v>16.8</v>
      </c>
      <c r="N26" s="66">
        <v>7.6</v>
      </c>
      <c r="O26" s="66"/>
      <c r="P26" s="66">
        <v>24.4</v>
      </c>
      <c r="Q26" s="71"/>
    </row>
    <row r="27" spans="1:17" ht="28.5" customHeight="1" x14ac:dyDescent="0.4">
      <c r="A27" s="22" t="s">
        <v>58</v>
      </c>
      <c r="B27" s="23"/>
      <c r="C27" s="23"/>
      <c r="D27" s="23"/>
      <c r="E27" s="23"/>
      <c r="F27" s="23"/>
      <c r="G27" s="23"/>
      <c r="H27" s="23"/>
      <c r="I27" s="24"/>
      <c r="J27" s="24"/>
      <c r="L27" s="67" t="s">
        <v>26</v>
      </c>
      <c r="M27" s="67"/>
      <c r="N27" s="67"/>
      <c r="O27" s="67">
        <v>24</v>
      </c>
      <c r="P27" s="67"/>
      <c r="Q27" s="71"/>
    </row>
    <row r="28" spans="1:17" ht="42" customHeight="1" x14ac:dyDescent="0.4">
      <c r="A28" s="86" t="s">
        <v>72</v>
      </c>
      <c r="B28" s="87"/>
      <c r="C28" s="87"/>
      <c r="D28" s="87"/>
      <c r="E28" s="87"/>
      <c r="F28" s="87"/>
      <c r="G28" s="87"/>
      <c r="H28" s="87"/>
      <c r="I28" s="88"/>
      <c r="J28" s="88"/>
      <c r="L28" s="67" t="s">
        <v>60</v>
      </c>
      <c r="M28" s="67">
        <v>16.7</v>
      </c>
      <c r="N28" s="67">
        <v>6.8</v>
      </c>
      <c r="O28" s="67"/>
      <c r="P28" s="67">
        <v>23.5</v>
      </c>
      <c r="Q28" s="71"/>
    </row>
    <row r="29" spans="1:17" ht="38.25" customHeight="1" x14ac:dyDescent="0.4">
      <c r="A29" s="84" t="s">
        <v>59</v>
      </c>
      <c r="B29" s="87"/>
      <c r="C29" s="87"/>
      <c r="D29" s="87"/>
      <c r="E29" s="87"/>
      <c r="F29" s="87"/>
      <c r="G29" s="87"/>
      <c r="H29" s="87"/>
      <c r="I29" s="88"/>
      <c r="J29" s="88"/>
      <c r="L29" s="66" t="s">
        <v>27</v>
      </c>
      <c r="M29" s="66"/>
      <c r="N29" s="66"/>
      <c r="O29" s="69">
        <v>23.3</v>
      </c>
      <c r="P29" s="66"/>
      <c r="Q29" s="71"/>
    </row>
    <row r="30" spans="1:17" ht="38.25" customHeight="1" x14ac:dyDescent="0.4">
      <c r="A30" s="78"/>
      <c r="B30" s="79"/>
      <c r="C30" s="79"/>
      <c r="D30" s="79"/>
      <c r="E30" s="79"/>
      <c r="F30" s="79"/>
      <c r="G30" s="79"/>
      <c r="H30" s="79"/>
      <c r="I30" s="80"/>
      <c r="J30" s="80"/>
      <c r="L30" s="66" t="s">
        <v>28</v>
      </c>
      <c r="M30" s="66">
        <v>13.6</v>
      </c>
      <c r="N30" s="66">
        <v>9.5</v>
      </c>
      <c r="O30" s="66"/>
      <c r="P30" s="66">
        <v>23.1</v>
      </c>
      <c r="Q30" s="71"/>
    </row>
    <row r="31" spans="1:17" ht="39.75" customHeight="1" x14ac:dyDescent="0.4">
      <c r="A31" s="2"/>
      <c r="B31" s="2"/>
      <c r="C31" s="2"/>
      <c r="D31" s="2"/>
      <c r="E31" s="2"/>
      <c r="F31" s="2"/>
      <c r="G31" s="2"/>
      <c r="H31" s="2"/>
      <c r="I31" s="2"/>
      <c r="J31" s="2"/>
      <c r="L31" s="67" t="s">
        <v>29</v>
      </c>
      <c r="M31" s="68">
        <v>12.736469817050747</v>
      </c>
      <c r="N31" s="68">
        <v>9.5658659438477684</v>
      </c>
      <c r="O31" s="68"/>
      <c r="P31" s="68">
        <v>22.302335760898515</v>
      </c>
      <c r="Q31" s="71"/>
    </row>
    <row r="32" spans="1:17" x14ac:dyDescent="0.4">
      <c r="L32" s="66" t="s">
        <v>30</v>
      </c>
      <c r="M32" s="66">
        <v>16.7</v>
      </c>
      <c r="N32" s="66">
        <v>5.4</v>
      </c>
      <c r="O32" s="66"/>
      <c r="P32" s="66">
        <v>22.1</v>
      </c>
      <c r="Q32" s="71"/>
    </row>
    <row r="33" spans="12:17" x14ac:dyDescent="0.4">
      <c r="L33" s="67" t="s">
        <v>31</v>
      </c>
      <c r="M33" s="67">
        <v>14.7</v>
      </c>
      <c r="N33" s="67">
        <v>7.1</v>
      </c>
      <c r="O33" s="67"/>
      <c r="P33" s="67">
        <v>21.799999999999997</v>
      </c>
      <c r="Q33" s="71"/>
    </row>
    <row r="34" spans="12:17" x14ac:dyDescent="0.4">
      <c r="L34" s="66" t="s">
        <v>32</v>
      </c>
      <c r="M34" s="69">
        <v>14.023908762881447</v>
      </c>
      <c r="N34" s="69">
        <v>6.0331644127260198</v>
      </c>
      <c r="O34" s="69"/>
      <c r="P34" s="69">
        <v>20.057073175607467</v>
      </c>
      <c r="Q34" s="71"/>
    </row>
    <row r="35" spans="12:17" x14ac:dyDescent="0.4">
      <c r="L35" s="67" t="s">
        <v>33</v>
      </c>
      <c r="M35" s="67">
        <v>14.7</v>
      </c>
      <c r="N35" s="67">
        <v>3.8</v>
      </c>
      <c r="O35" s="67"/>
      <c r="P35" s="67">
        <v>18.5</v>
      </c>
      <c r="Q35" s="71"/>
    </row>
    <row r="36" spans="12:17" x14ac:dyDescent="0.4">
      <c r="L36" s="66" t="s">
        <v>34</v>
      </c>
      <c r="M36" s="66">
        <v>12.5</v>
      </c>
      <c r="N36" s="66">
        <v>5.7</v>
      </c>
      <c r="O36" s="66"/>
      <c r="P36" s="66">
        <v>18.2</v>
      </c>
      <c r="Q36" s="71"/>
    </row>
    <row r="37" spans="12:17" x14ac:dyDescent="0.4">
      <c r="L37" s="67" t="s">
        <v>35</v>
      </c>
      <c r="M37" s="67">
        <v>11.2</v>
      </c>
      <c r="N37" s="67">
        <v>5.0999999999999996</v>
      </c>
      <c r="O37" s="67"/>
      <c r="P37" s="67">
        <v>16.299999999999997</v>
      </c>
      <c r="Q37" s="71"/>
    </row>
    <row r="38" spans="12:17" x14ac:dyDescent="0.4">
      <c r="L38" s="66" t="s">
        <v>36</v>
      </c>
      <c r="M38" s="66">
        <v>12.9</v>
      </c>
      <c r="N38" s="66">
        <v>3.2</v>
      </c>
      <c r="O38" s="66"/>
      <c r="P38" s="66">
        <v>16.100000000000001</v>
      </c>
      <c r="Q38" s="71"/>
    </row>
    <row r="39" spans="12:17" x14ac:dyDescent="0.4">
      <c r="L39" s="67" t="s">
        <v>37</v>
      </c>
      <c r="M39" s="67"/>
      <c r="N39" s="67"/>
      <c r="O39" s="68">
        <v>14.7889092564583</v>
      </c>
      <c r="P39" s="68"/>
      <c r="Q39" s="71"/>
    </row>
    <row r="40" spans="12:17" x14ac:dyDescent="0.4">
      <c r="L40" s="66" t="s">
        <v>38</v>
      </c>
      <c r="M40" s="66">
        <v>9</v>
      </c>
      <c r="N40" s="66">
        <v>4.0999999999999996</v>
      </c>
      <c r="O40" s="69"/>
      <c r="P40" s="69">
        <v>13.1</v>
      </c>
      <c r="Q40" s="71"/>
    </row>
    <row r="41" spans="12:17" x14ac:dyDescent="0.4">
      <c r="L41" s="67" t="s">
        <v>39</v>
      </c>
      <c r="M41" s="67"/>
      <c r="N41" s="67"/>
      <c r="O41" s="68">
        <v>12.8</v>
      </c>
      <c r="P41" s="68"/>
      <c r="Q41" s="71">
        <v>2019</v>
      </c>
    </row>
    <row r="42" spans="12:17" x14ac:dyDescent="0.4">
      <c r="L42" s="66" t="s">
        <v>40</v>
      </c>
      <c r="M42" s="66">
        <v>9.1999999999999993</v>
      </c>
      <c r="N42" s="66">
        <v>2.6</v>
      </c>
      <c r="O42" s="69"/>
      <c r="P42" s="69">
        <v>11.799999999999999</v>
      </c>
      <c r="Q42" s="71">
        <v>2018</v>
      </c>
    </row>
    <row r="43" spans="12:17" x14ac:dyDescent="0.4">
      <c r="L43" s="67" t="s">
        <v>41</v>
      </c>
      <c r="M43" s="67"/>
      <c r="N43" s="67"/>
      <c r="O43" s="68">
        <v>11.38</v>
      </c>
      <c r="P43" s="67"/>
      <c r="Q43" s="71">
        <v>2018</v>
      </c>
    </row>
    <row r="44" spans="12:17" x14ac:dyDescent="0.4">
      <c r="L44" s="66" t="s">
        <v>42</v>
      </c>
      <c r="M44" s="66"/>
      <c r="N44" s="66"/>
      <c r="O44" s="69">
        <v>9.4927132129669207</v>
      </c>
      <c r="P44" s="66"/>
      <c r="Q44" s="71">
        <v>2017</v>
      </c>
    </row>
    <row r="45" spans="12:17" x14ac:dyDescent="0.4">
      <c r="L45" s="67" t="s">
        <v>43</v>
      </c>
      <c r="M45" s="67"/>
      <c r="N45" s="67"/>
      <c r="O45" s="68">
        <v>8</v>
      </c>
      <c r="P45" s="67"/>
      <c r="Q45" s="71">
        <v>2018</v>
      </c>
    </row>
    <row r="46" spans="12:17" x14ac:dyDescent="0.4">
      <c r="L46" s="66" t="s">
        <v>44</v>
      </c>
      <c r="M46" s="66"/>
      <c r="N46" s="66"/>
      <c r="O46" s="69">
        <v>7.999996920087038</v>
      </c>
      <c r="P46" s="66"/>
      <c r="Q46" s="71">
        <v>2019</v>
      </c>
    </row>
    <row r="47" spans="12:17" x14ac:dyDescent="0.4">
      <c r="L47" s="67" t="s">
        <v>45</v>
      </c>
      <c r="M47" s="68">
        <v>3.1989399999999999</v>
      </c>
      <c r="N47" s="68">
        <v>2.0110600000000001</v>
      </c>
      <c r="O47" s="68"/>
      <c r="P47" s="68">
        <v>5.21</v>
      </c>
      <c r="Q47" s="71">
        <v>2018</v>
      </c>
    </row>
    <row r="48" spans="12:17" x14ac:dyDescent="0.4">
      <c r="Q48" s="71">
        <v>2017</v>
      </c>
    </row>
    <row r="49" spans="12:16" x14ac:dyDescent="0.4">
      <c r="M49" s="4"/>
      <c r="N49" s="4"/>
      <c r="O49" s="4"/>
      <c r="P49" s="4"/>
    </row>
    <row r="59" spans="12:16" x14ac:dyDescent="0.4">
      <c r="L59" s="5"/>
      <c r="M59" s="6"/>
      <c r="N59" s="6"/>
      <c r="O59" s="6"/>
    </row>
    <row r="60" spans="12:16" x14ac:dyDescent="0.4">
      <c r="L60" s="5"/>
      <c r="M60" s="6"/>
      <c r="N60" s="6"/>
      <c r="O60" s="6"/>
      <c r="P60" s="6"/>
    </row>
    <row r="61" spans="12:16" x14ac:dyDescent="0.4">
      <c r="M61" s="4"/>
      <c r="N61" s="4"/>
    </row>
  </sheetData>
  <mergeCells count="7">
    <mergeCell ref="A26:J26"/>
    <mergeCell ref="A28:J28"/>
    <mergeCell ref="A29:J29"/>
    <mergeCell ref="A2:J2"/>
    <mergeCell ref="A3:J3"/>
    <mergeCell ref="A25:J25"/>
    <mergeCell ref="A21:J24"/>
  </mergeCells>
  <hyperlinks>
    <hyperlink ref="A27" r:id="rId1"/>
  </hyperlinks>
  <pageMargins left="0.70866141732283472" right="0.70866141732283472" top="0.74803149606299213" bottom="0.74803149606299213" header="0.31496062992125984" footer="0.31496062992125984"/>
  <pageSetup paperSize="9" scale="91" orientation="portrait"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zoomScale="85" zoomScaleNormal="85" workbookViewId="0">
      <selection sqref="A1:K1"/>
    </sheetView>
  </sheetViews>
  <sheetFormatPr defaultColWidth="9.109375" defaultRowHeight="13.8" x14ac:dyDescent="0.3"/>
  <cols>
    <col min="1" max="11" width="9.109375" style="7"/>
    <col min="12" max="12" width="9.109375" style="10"/>
    <col min="13" max="13" width="13.109375" style="7" customWidth="1"/>
    <col min="14" max="19" width="9.109375" style="15"/>
    <col min="20" max="20" width="9.109375" style="7" customWidth="1"/>
    <col min="21" max="21" width="10.109375" style="7" bestFit="1" customWidth="1"/>
    <col min="22" max="16384" width="9.109375" style="7"/>
  </cols>
  <sheetData>
    <row r="1" spans="1:22" x14ac:dyDescent="0.3">
      <c r="A1" s="93" t="s">
        <v>68</v>
      </c>
      <c r="B1" s="93"/>
      <c r="C1" s="93"/>
      <c r="D1" s="93"/>
      <c r="E1" s="93"/>
      <c r="F1" s="93"/>
      <c r="G1" s="93"/>
      <c r="H1" s="93"/>
      <c r="I1" s="93"/>
      <c r="J1" s="93"/>
      <c r="K1" s="93"/>
      <c r="L1" s="31"/>
      <c r="M1" s="32"/>
      <c r="N1" s="32"/>
      <c r="O1" s="32"/>
      <c r="P1" s="32"/>
      <c r="Q1" s="32"/>
      <c r="R1" s="32"/>
      <c r="S1" s="32"/>
      <c r="T1" s="32"/>
    </row>
    <row r="2" spans="1:22" x14ac:dyDescent="0.3">
      <c r="A2" s="94" t="s">
        <v>69</v>
      </c>
      <c r="B2" s="94"/>
      <c r="C2" s="94"/>
      <c r="D2" s="94"/>
      <c r="E2" s="94"/>
      <c r="F2" s="94"/>
      <c r="G2" s="94"/>
      <c r="H2" s="94"/>
      <c r="I2" s="94"/>
      <c r="J2" s="94"/>
      <c r="K2" s="33"/>
      <c r="L2" s="34"/>
      <c r="M2" s="98" t="s">
        <v>61</v>
      </c>
      <c r="N2" s="98"/>
      <c r="O2" s="98"/>
      <c r="P2" s="98"/>
      <c r="Q2" s="98"/>
      <c r="R2" s="98"/>
      <c r="S2" s="98"/>
      <c r="T2" s="98"/>
      <c r="U2" s="98"/>
      <c r="V2" s="98"/>
    </row>
    <row r="3" spans="1:22" x14ac:dyDescent="0.3">
      <c r="A3" s="94"/>
      <c r="B3" s="94"/>
      <c r="C3" s="94"/>
      <c r="D3" s="94"/>
      <c r="E3" s="94"/>
      <c r="F3" s="94"/>
      <c r="G3" s="94"/>
      <c r="H3" s="94"/>
      <c r="I3" s="94"/>
      <c r="J3" s="94"/>
      <c r="K3" s="33"/>
      <c r="L3" s="9"/>
      <c r="M3" s="99"/>
      <c r="N3" s="99"/>
      <c r="O3" s="99"/>
      <c r="P3" s="99"/>
      <c r="Q3" s="99"/>
      <c r="R3" s="99"/>
      <c r="S3" s="99"/>
      <c r="T3" s="99"/>
      <c r="U3" s="99"/>
      <c r="V3" s="99"/>
    </row>
    <row r="4" spans="1:22" ht="26.4" x14ac:dyDescent="0.3">
      <c r="A4" s="9"/>
      <c r="B4" s="9"/>
      <c r="C4" s="9"/>
      <c r="D4" s="9"/>
      <c r="E4" s="9"/>
      <c r="F4" s="9"/>
      <c r="G4" s="9"/>
      <c r="H4" s="9"/>
      <c r="I4" s="9"/>
      <c r="J4" s="9"/>
      <c r="K4" s="9"/>
      <c r="L4" s="9"/>
      <c r="M4" s="39"/>
      <c r="N4" s="40" t="s">
        <v>47</v>
      </c>
      <c r="O4" s="40" t="s">
        <v>48</v>
      </c>
      <c r="P4" s="40" t="s">
        <v>49</v>
      </c>
      <c r="Q4" s="40" t="s">
        <v>50</v>
      </c>
      <c r="R4" s="40" t="s">
        <v>51</v>
      </c>
      <c r="S4" s="40" t="s">
        <v>52</v>
      </c>
      <c r="T4" s="39" t="s">
        <v>3</v>
      </c>
    </row>
    <row r="5" spans="1:22" x14ac:dyDescent="0.3">
      <c r="A5" s="9"/>
      <c r="B5" s="9"/>
      <c r="C5" s="9"/>
      <c r="D5" s="9"/>
      <c r="E5" s="9"/>
      <c r="F5" s="9"/>
      <c r="G5" s="9"/>
      <c r="H5" s="9"/>
      <c r="I5" s="9"/>
      <c r="J5" s="9"/>
      <c r="K5" s="9"/>
      <c r="L5" s="9"/>
      <c r="M5" s="55" t="s">
        <v>22</v>
      </c>
      <c r="N5" s="56">
        <v>0.97693490982055664</v>
      </c>
      <c r="O5" s="56">
        <v>5.224272608757019E-3</v>
      </c>
      <c r="P5" s="56">
        <v>2.9408149421215057E-3</v>
      </c>
      <c r="Q5" s="56">
        <v>6.0583613812923431E-3</v>
      </c>
      <c r="R5" s="56"/>
      <c r="S5" s="56">
        <v>8.8416058570146561E-3</v>
      </c>
      <c r="T5" s="57">
        <v>0.98215918242931366</v>
      </c>
    </row>
    <row r="6" spans="1:22" x14ac:dyDescent="0.3">
      <c r="A6" s="9"/>
      <c r="B6" s="9"/>
      <c r="C6" s="9"/>
      <c r="D6" s="9"/>
      <c r="E6" s="9"/>
      <c r="F6" s="9"/>
      <c r="G6" s="9"/>
      <c r="H6" s="9"/>
      <c r="I6" s="9"/>
      <c r="J6" s="9"/>
      <c r="K6" s="9"/>
      <c r="L6" s="9"/>
      <c r="M6" s="58" t="s">
        <v>24</v>
      </c>
      <c r="N6" s="59">
        <v>0.85314488410949707</v>
      </c>
      <c r="O6" s="59">
        <v>7.8682757914066315E-2</v>
      </c>
      <c r="P6" s="59">
        <v>2.3068483918905258E-2</v>
      </c>
      <c r="Q6" s="59">
        <v>3.7104763090610504E-2</v>
      </c>
      <c r="R6" s="59"/>
      <c r="S6" s="59">
        <v>7.9991063103079796E-3</v>
      </c>
      <c r="T6" s="60">
        <v>0.93182764202356339</v>
      </c>
    </row>
    <row r="7" spans="1:22" x14ac:dyDescent="0.3">
      <c r="A7" s="9"/>
      <c r="B7" s="9"/>
      <c r="C7" s="9"/>
      <c r="D7" s="9"/>
      <c r="E7" s="9"/>
      <c r="F7" s="9"/>
      <c r="G7" s="9"/>
      <c r="H7" s="9"/>
      <c r="I7" s="9"/>
      <c r="J7" s="9"/>
      <c r="K7" s="9"/>
      <c r="L7" s="9"/>
      <c r="M7" s="55" t="s">
        <v>7</v>
      </c>
      <c r="N7" s="56">
        <v>0.90808355808258057</v>
      </c>
      <c r="O7" s="56">
        <v>2.1232239902019501E-2</v>
      </c>
      <c r="P7" s="56">
        <v>7.0617301389575005E-3</v>
      </c>
      <c r="Q7" s="56">
        <v>1.564236544072628E-2</v>
      </c>
      <c r="R7" s="56"/>
      <c r="S7" s="56">
        <v>4.7980107367038727E-2</v>
      </c>
      <c r="T7" s="57">
        <v>0.92931579798460007</v>
      </c>
    </row>
    <row r="8" spans="1:22" x14ac:dyDescent="0.3">
      <c r="A8" s="9"/>
      <c r="B8" s="9"/>
      <c r="C8" s="9"/>
      <c r="D8" s="9"/>
      <c r="E8" s="9"/>
      <c r="F8" s="9"/>
      <c r="G8" s="9"/>
      <c r="H8" s="9"/>
      <c r="I8" s="9"/>
      <c r="J8" s="9"/>
      <c r="K8" s="9"/>
      <c r="L8" s="9"/>
      <c r="M8" s="58" t="s">
        <v>10</v>
      </c>
      <c r="N8" s="59">
        <v>0.88630515336990356</v>
      </c>
      <c r="O8" s="59">
        <v>3.8916610181331635E-2</v>
      </c>
      <c r="P8" s="59">
        <v>3.0961416196078062E-3</v>
      </c>
      <c r="Q8" s="59">
        <v>1.7982503399252892E-2</v>
      </c>
      <c r="R8" s="59"/>
      <c r="S8" s="59">
        <v>5.3699612617492676E-2</v>
      </c>
      <c r="T8" s="60">
        <v>0.9252217635512352</v>
      </c>
    </row>
    <row r="9" spans="1:22" x14ac:dyDescent="0.3">
      <c r="A9" s="9"/>
      <c r="B9" s="9"/>
      <c r="C9" s="9"/>
      <c r="D9" s="9"/>
      <c r="E9" s="9"/>
      <c r="F9" s="9"/>
      <c r="G9" s="9"/>
      <c r="H9" s="9"/>
      <c r="I9" s="9"/>
      <c r="J9" s="9"/>
      <c r="K9" s="35"/>
      <c r="L9" s="9"/>
      <c r="M9" s="55" t="s">
        <v>11</v>
      </c>
      <c r="N9" s="56">
        <v>0.83632022142410278</v>
      </c>
      <c r="O9" s="56">
        <v>8.8268153369426727E-2</v>
      </c>
      <c r="P9" s="56">
        <v>5.9739746153354645E-2</v>
      </c>
      <c r="Q9" s="56">
        <v>6.7240037024021149E-3</v>
      </c>
      <c r="R9" s="56"/>
      <c r="S9" s="56">
        <v>8.9478930458426476E-3</v>
      </c>
      <c r="T9" s="57">
        <v>0.92458837479352951</v>
      </c>
    </row>
    <row r="10" spans="1:22" x14ac:dyDescent="0.3">
      <c r="A10" s="9"/>
      <c r="B10" s="9"/>
      <c r="C10" s="9"/>
      <c r="D10" s="9"/>
      <c r="E10" s="9"/>
      <c r="F10" s="9"/>
      <c r="G10" s="9"/>
      <c r="H10" s="9"/>
      <c r="I10" s="9"/>
      <c r="J10" s="9"/>
      <c r="K10" s="35"/>
      <c r="L10" s="9"/>
      <c r="M10" s="58" t="s">
        <v>36</v>
      </c>
      <c r="N10" s="59">
        <v>0.87192505598068237</v>
      </c>
      <c r="O10" s="59">
        <v>3.9535402320325375E-3</v>
      </c>
      <c r="P10" s="59">
        <v>7.909826934337616E-3</v>
      </c>
      <c r="Q10" s="59">
        <v>9.6003711223602295E-3</v>
      </c>
      <c r="R10" s="59"/>
      <c r="S10" s="59">
        <v>0.10661119967699051</v>
      </c>
      <c r="T10" s="60">
        <v>0.87587859621271491</v>
      </c>
    </row>
    <row r="11" spans="1:22" x14ac:dyDescent="0.3">
      <c r="A11" s="9"/>
      <c r="B11" s="9"/>
      <c r="C11" s="9"/>
      <c r="D11" s="9"/>
      <c r="E11" s="9"/>
      <c r="F11" s="9"/>
      <c r="G11" s="9"/>
      <c r="H11" s="9"/>
      <c r="I11" s="9"/>
      <c r="J11" s="9"/>
      <c r="K11" s="35"/>
      <c r="L11" s="9"/>
      <c r="M11" s="55" t="s">
        <v>28</v>
      </c>
      <c r="N11" s="56">
        <v>0.75044739246368408</v>
      </c>
      <c r="O11" s="56">
        <v>9.1132789850234985E-2</v>
      </c>
      <c r="P11" s="56">
        <v>0.11593252420425415</v>
      </c>
      <c r="Q11" s="56">
        <v>2.2155127953737974E-3</v>
      </c>
      <c r="R11" s="56"/>
      <c r="S11" s="56">
        <v>4.02718186378479E-2</v>
      </c>
      <c r="T11" s="57">
        <v>0.84158018231391907</v>
      </c>
      <c r="U11" s="13"/>
    </row>
    <row r="12" spans="1:22" x14ac:dyDescent="0.3">
      <c r="A12" s="9"/>
      <c r="B12" s="9"/>
      <c r="C12" s="9"/>
      <c r="D12" s="9"/>
      <c r="E12" s="9"/>
      <c r="F12" s="9"/>
      <c r="G12" s="9"/>
      <c r="H12" s="9"/>
      <c r="I12" s="9"/>
      <c r="J12" s="9"/>
      <c r="K12" s="35"/>
      <c r="L12" s="9"/>
      <c r="M12" s="58" t="s">
        <v>25</v>
      </c>
      <c r="N12" s="59">
        <v>0.78375989198684692</v>
      </c>
      <c r="O12" s="59">
        <v>4.4462099671363831E-2</v>
      </c>
      <c r="P12" s="59">
        <v>2.456490695476532E-2</v>
      </c>
      <c r="Q12" s="59">
        <v>7.5885769911110401E-3</v>
      </c>
      <c r="R12" s="59"/>
      <c r="S12" s="59">
        <v>0.13962452113628387</v>
      </c>
      <c r="T12" s="60">
        <v>0.82822199165821075</v>
      </c>
      <c r="U12" s="13"/>
    </row>
    <row r="13" spans="1:22" x14ac:dyDescent="0.3">
      <c r="A13" s="9"/>
      <c r="B13" s="9"/>
      <c r="C13" s="9"/>
      <c r="D13" s="9"/>
      <c r="E13" s="9"/>
      <c r="F13" s="9"/>
      <c r="G13" s="9"/>
      <c r="H13" s="9"/>
      <c r="I13" s="9"/>
      <c r="J13" s="9"/>
      <c r="K13" s="35"/>
      <c r="L13" s="9"/>
      <c r="M13" s="55" t="s">
        <v>33</v>
      </c>
      <c r="N13" s="56">
        <v>0.668692946434021</v>
      </c>
      <c r="O13" s="56">
        <v>0.15068513154983521</v>
      </c>
      <c r="P13" s="56">
        <v>9.0361438691616058E-2</v>
      </c>
      <c r="Q13" s="56">
        <v>3.2902706414461136E-2</v>
      </c>
      <c r="R13" s="56"/>
      <c r="S13" s="56">
        <v>5.73577880859375E-2</v>
      </c>
      <c r="T13" s="57">
        <v>0.8193780779838562</v>
      </c>
      <c r="U13" s="13"/>
    </row>
    <row r="14" spans="1:22" x14ac:dyDescent="0.3">
      <c r="A14" s="9"/>
      <c r="B14" s="9"/>
      <c r="C14" s="9"/>
      <c r="D14" s="9"/>
      <c r="E14" s="9"/>
      <c r="F14" s="9"/>
      <c r="G14" s="9"/>
      <c r="H14" s="9"/>
      <c r="I14" s="9"/>
      <c r="J14" s="9"/>
      <c r="K14" s="35"/>
      <c r="L14" s="9"/>
      <c r="M14" s="58" t="s">
        <v>4</v>
      </c>
      <c r="N14" s="59">
        <v>0.76601356267929077</v>
      </c>
      <c r="O14" s="59">
        <v>4.4913981109857559E-2</v>
      </c>
      <c r="P14" s="59">
        <v>4.9072563648223877E-2</v>
      </c>
      <c r="Q14" s="59">
        <v>4.2925138026475906E-2</v>
      </c>
      <c r="R14" s="59"/>
      <c r="S14" s="59">
        <v>9.7074799239635468E-2</v>
      </c>
      <c r="T14" s="60">
        <v>0.81092754378914833</v>
      </c>
      <c r="U14" s="13"/>
    </row>
    <row r="15" spans="1:22" x14ac:dyDescent="0.3">
      <c r="A15" s="9"/>
      <c r="B15" s="9"/>
      <c r="C15" s="9"/>
      <c r="D15" s="9"/>
      <c r="E15" s="9"/>
      <c r="F15" s="9"/>
      <c r="G15" s="9"/>
      <c r="H15" s="9"/>
      <c r="I15" s="9"/>
      <c r="J15" s="9"/>
      <c r="K15" s="35"/>
      <c r="L15" s="9"/>
      <c r="M15" s="55" t="s">
        <v>6</v>
      </c>
      <c r="N15" s="56">
        <v>0.71293175220489502</v>
      </c>
      <c r="O15" s="56">
        <v>8.9373312890529633E-2</v>
      </c>
      <c r="P15" s="56">
        <v>3.5146404057741165E-2</v>
      </c>
      <c r="Q15" s="56">
        <v>3.0532598495483398E-2</v>
      </c>
      <c r="R15" s="56"/>
      <c r="S15" s="56">
        <v>0.13201595842838287</v>
      </c>
      <c r="T15" s="57">
        <v>0.80230506509542465</v>
      </c>
      <c r="U15" s="13"/>
    </row>
    <row r="16" spans="1:22" x14ac:dyDescent="0.3">
      <c r="A16" s="9"/>
      <c r="B16" s="9"/>
      <c r="C16" s="9"/>
      <c r="D16" s="9"/>
      <c r="E16" s="9"/>
      <c r="F16" s="9"/>
      <c r="G16" s="9"/>
      <c r="H16" s="9"/>
      <c r="I16" s="9"/>
      <c r="J16" s="9"/>
      <c r="K16" s="35"/>
      <c r="L16" s="9"/>
      <c r="M16" s="58" t="s">
        <v>30</v>
      </c>
      <c r="N16" s="59">
        <v>0.7286534309387207</v>
      </c>
      <c r="O16" s="59">
        <v>6.8266734480857849E-2</v>
      </c>
      <c r="P16" s="59">
        <v>0.12652789056301117</v>
      </c>
      <c r="Q16" s="59">
        <v>2.1236265078186989E-2</v>
      </c>
      <c r="R16" s="59"/>
      <c r="S16" s="59">
        <v>5.5315636098384857E-2</v>
      </c>
      <c r="T16" s="60">
        <v>0.79692016541957855</v>
      </c>
      <c r="U16" s="13"/>
    </row>
    <row r="17" spans="1:21" x14ac:dyDescent="0.3">
      <c r="A17" s="9"/>
      <c r="B17" s="9"/>
      <c r="C17" s="9"/>
      <c r="D17" s="9"/>
      <c r="E17" s="9"/>
      <c r="F17" s="9"/>
      <c r="G17" s="9"/>
      <c r="H17" s="9"/>
      <c r="I17" s="9"/>
      <c r="J17" s="9"/>
      <c r="K17" s="35"/>
      <c r="L17" s="9"/>
      <c r="M17" s="55" t="s">
        <v>42</v>
      </c>
      <c r="N17" s="56">
        <v>0.71801465749740601</v>
      </c>
      <c r="O17" s="56">
        <v>5.0584059208631516E-2</v>
      </c>
      <c r="P17" s="56"/>
      <c r="Q17" s="56"/>
      <c r="R17" s="56">
        <v>7.3602460324764252E-2</v>
      </c>
      <c r="S17" s="56">
        <v>0.15779881179332733</v>
      </c>
      <c r="T17" s="57">
        <v>0.76859871670603752</v>
      </c>
      <c r="U17" s="13"/>
    </row>
    <row r="18" spans="1:21" x14ac:dyDescent="0.3">
      <c r="A18" s="9"/>
      <c r="B18" s="9"/>
      <c r="C18" s="9"/>
      <c r="D18" s="9"/>
      <c r="E18" s="9"/>
      <c r="F18" s="9"/>
      <c r="G18" s="9"/>
      <c r="H18" s="9"/>
      <c r="I18" s="9"/>
      <c r="J18" s="9"/>
      <c r="K18" s="35"/>
      <c r="L18" s="9"/>
      <c r="M18" s="58" t="s">
        <v>16</v>
      </c>
      <c r="N18" s="59">
        <v>0.71374249458312988</v>
      </c>
      <c r="O18" s="59">
        <v>5.2618999034166336E-2</v>
      </c>
      <c r="P18" s="59">
        <v>4.2382609099149704E-2</v>
      </c>
      <c r="Q18" s="59">
        <v>5.8419071137905121E-2</v>
      </c>
      <c r="R18" s="59"/>
      <c r="S18" s="59">
        <v>0.13283686339855194</v>
      </c>
      <c r="T18" s="60">
        <v>0.76636149361729622</v>
      </c>
      <c r="U18" s="13"/>
    </row>
    <row r="19" spans="1:21" x14ac:dyDescent="0.3">
      <c r="A19" s="9"/>
      <c r="B19" s="9"/>
      <c r="C19" s="9"/>
      <c r="D19" s="9"/>
      <c r="E19" s="9"/>
      <c r="F19" s="9"/>
      <c r="G19" s="9"/>
      <c r="H19" s="9"/>
      <c r="I19" s="9"/>
      <c r="J19" s="9"/>
      <c r="K19" s="35"/>
      <c r="L19" s="9"/>
      <c r="M19" s="55" t="s">
        <v>15</v>
      </c>
      <c r="N19" s="56">
        <v>0.67709219455718994</v>
      </c>
      <c r="O19" s="56">
        <v>7.0636637508869171E-2</v>
      </c>
      <c r="P19" s="56">
        <v>0.15693110227584839</v>
      </c>
      <c r="Q19" s="56">
        <v>1.9701028242707253E-2</v>
      </c>
      <c r="R19" s="56"/>
      <c r="S19" s="56">
        <v>7.563907653093338E-2</v>
      </c>
      <c r="T19" s="57">
        <v>0.74772883206605911</v>
      </c>
      <c r="U19" s="13"/>
    </row>
    <row r="20" spans="1:21" x14ac:dyDescent="0.3">
      <c r="A20" s="9"/>
      <c r="B20" s="9"/>
      <c r="C20" s="9"/>
      <c r="D20" s="9"/>
      <c r="E20" s="9"/>
      <c r="F20" s="9"/>
      <c r="G20" s="9"/>
      <c r="H20" s="9"/>
      <c r="I20" s="9"/>
      <c r="J20" s="9"/>
      <c r="K20" s="35"/>
      <c r="L20" s="9"/>
      <c r="M20" s="58" t="s">
        <v>9</v>
      </c>
      <c r="N20" s="59">
        <v>0.55208975076675415</v>
      </c>
      <c r="O20" s="59">
        <v>0.19298098981380463</v>
      </c>
      <c r="P20" s="59">
        <v>0.11503007262945175</v>
      </c>
      <c r="Q20" s="59">
        <v>6.0372840613126755E-2</v>
      </c>
      <c r="R20" s="59"/>
      <c r="S20" s="59">
        <v>7.9526342451572418E-2</v>
      </c>
      <c r="T20" s="60">
        <v>0.74507074058055878</v>
      </c>
      <c r="U20" s="13"/>
    </row>
    <row r="21" spans="1:21" x14ac:dyDescent="0.3">
      <c r="A21" s="9"/>
      <c r="B21" s="9"/>
      <c r="C21" s="9"/>
      <c r="D21" s="9"/>
      <c r="E21" s="9"/>
      <c r="F21" s="9"/>
      <c r="G21" s="9"/>
      <c r="H21" s="9"/>
      <c r="I21" s="9"/>
      <c r="J21" s="9"/>
      <c r="K21" s="35"/>
      <c r="L21" s="9"/>
      <c r="M21" s="55" t="s">
        <v>46</v>
      </c>
      <c r="N21" s="56">
        <v>0.59110724819558003</v>
      </c>
      <c r="O21" s="56">
        <v>0.13621628049960627</v>
      </c>
      <c r="P21" s="56">
        <v>0.12140989198349417</v>
      </c>
      <c r="Q21" s="56">
        <v>5.8834587605670091E-2</v>
      </c>
      <c r="R21" s="56"/>
      <c r="S21" s="56">
        <v>5.9238265923879763E-2</v>
      </c>
      <c r="T21" s="57">
        <v>0</v>
      </c>
      <c r="U21" s="13"/>
    </row>
    <row r="22" spans="1:21" x14ac:dyDescent="0.3">
      <c r="A22" s="97" t="s">
        <v>80</v>
      </c>
      <c r="B22" s="97"/>
      <c r="C22" s="97"/>
      <c r="D22" s="97"/>
      <c r="E22" s="97"/>
      <c r="F22" s="97"/>
      <c r="G22" s="97"/>
      <c r="H22" s="97"/>
      <c r="I22" s="97"/>
      <c r="J22" s="97"/>
      <c r="K22" s="35"/>
      <c r="L22" s="9"/>
      <c r="M22" s="58" t="s">
        <v>43</v>
      </c>
      <c r="N22" s="59">
        <v>0.6515686508409877</v>
      </c>
      <c r="O22" s="59">
        <v>7.6078074674937379E-2</v>
      </c>
      <c r="P22" s="59">
        <v>0.1589332577836097</v>
      </c>
      <c r="Q22" s="59"/>
      <c r="R22" s="59"/>
      <c r="S22" s="59">
        <v>0.11342001670046523</v>
      </c>
      <c r="T22" s="60">
        <v>0.72764672551592513</v>
      </c>
      <c r="U22" s="13"/>
    </row>
    <row r="23" spans="1:21" x14ac:dyDescent="0.3">
      <c r="A23" s="97"/>
      <c r="B23" s="97"/>
      <c r="C23" s="97"/>
      <c r="D23" s="97"/>
      <c r="E23" s="97"/>
      <c r="F23" s="97"/>
      <c r="G23" s="97"/>
      <c r="H23" s="97"/>
      <c r="I23" s="97"/>
      <c r="J23" s="97"/>
      <c r="K23" s="35"/>
      <c r="L23" s="9"/>
      <c r="M23" s="55" t="s">
        <v>35</v>
      </c>
      <c r="N23" s="56">
        <v>0.54956763982772827</v>
      </c>
      <c r="O23" s="56">
        <v>0.17222337424755096</v>
      </c>
      <c r="P23" s="56">
        <v>7.1088507771492004E-2</v>
      </c>
      <c r="Q23" s="56">
        <v>0.19330650568008423</v>
      </c>
      <c r="R23" s="56"/>
      <c r="S23" s="56">
        <v>1.381397619843483E-2</v>
      </c>
      <c r="T23" s="57">
        <v>0.72179101407527924</v>
      </c>
      <c r="U23" s="13"/>
    </row>
    <row r="24" spans="1:21" ht="15.6" customHeight="1" x14ac:dyDescent="0.3">
      <c r="A24" s="97"/>
      <c r="B24" s="97"/>
      <c r="C24" s="97"/>
      <c r="D24" s="97"/>
      <c r="E24" s="97"/>
      <c r="F24" s="97"/>
      <c r="G24" s="97"/>
      <c r="H24" s="97"/>
      <c r="I24" s="97"/>
      <c r="J24" s="97"/>
      <c r="K24" s="35"/>
      <c r="L24" s="9"/>
      <c r="M24" s="58" t="s">
        <v>21</v>
      </c>
      <c r="N24" s="59">
        <v>0.45296335220336914</v>
      </c>
      <c r="O24" s="59">
        <v>0.25207185745239258</v>
      </c>
      <c r="P24" s="59">
        <v>0.22240704298019409</v>
      </c>
      <c r="Q24" s="59">
        <v>5.8283142745494843E-2</v>
      </c>
      <c r="R24" s="59"/>
      <c r="S24" s="59">
        <v>1.4274579472839832E-2</v>
      </c>
      <c r="T24" s="60">
        <v>0.70503520965576172</v>
      </c>
      <c r="U24" s="13"/>
    </row>
    <row r="25" spans="1:21" x14ac:dyDescent="0.3">
      <c r="A25" s="97"/>
      <c r="B25" s="97"/>
      <c r="C25" s="97"/>
      <c r="D25" s="97"/>
      <c r="E25" s="97"/>
      <c r="F25" s="97"/>
      <c r="G25" s="97"/>
      <c r="H25" s="97"/>
      <c r="I25" s="97"/>
      <c r="J25" s="97"/>
      <c r="K25" s="35"/>
      <c r="L25" s="9"/>
      <c r="M25" s="55" t="s">
        <v>39</v>
      </c>
      <c r="N25" s="56">
        <v>0.61383688449859619</v>
      </c>
      <c r="O25" s="56">
        <v>8.1541351974010468E-2</v>
      </c>
      <c r="P25" s="56"/>
      <c r="Q25" s="56"/>
      <c r="R25" s="56">
        <v>0.13241772353649139</v>
      </c>
      <c r="S25" s="56">
        <v>0.17220406234264399</v>
      </c>
      <c r="T25" s="57">
        <v>0.69537823647260666</v>
      </c>
      <c r="U25" s="13"/>
    </row>
    <row r="26" spans="1:21" x14ac:dyDescent="0.3">
      <c r="A26" s="97"/>
      <c r="B26" s="97"/>
      <c r="C26" s="97"/>
      <c r="D26" s="97"/>
      <c r="E26" s="97"/>
      <c r="F26" s="97"/>
      <c r="G26" s="97"/>
      <c r="H26" s="97"/>
      <c r="I26" s="97"/>
      <c r="J26" s="97"/>
      <c r="K26" s="35"/>
      <c r="L26" s="9"/>
      <c r="M26" s="81" t="s">
        <v>27</v>
      </c>
      <c r="N26" s="82">
        <v>0.50004497661477909</v>
      </c>
      <c r="O26" s="82">
        <v>0.19030105289582014</v>
      </c>
      <c r="P26" s="82">
        <v>0.18216732121526286</v>
      </c>
      <c r="Q26" s="82">
        <v>6.4202498208249179E-2</v>
      </c>
      <c r="R26" s="82"/>
      <c r="S26" s="82">
        <v>5.8145415587671882E-2</v>
      </c>
      <c r="T26" s="83">
        <v>0.6903460295105992</v>
      </c>
      <c r="U26" s="13"/>
    </row>
    <row r="27" spans="1:21" x14ac:dyDescent="0.3">
      <c r="A27" s="97"/>
      <c r="B27" s="97"/>
      <c r="C27" s="97"/>
      <c r="D27" s="97"/>
      <c r="E27" s="97"/>
      <c r="F27" s="97"/>
      <c r="G27" s="97"/>
      <c r="H27" s="97"/>
      <c r="I27" s="97"/>
      <c r="J27" s="97"/>
      <c r="K27" s="35"/>
      <c r="L27" s="9"/>
      <c r="M27" s="55" t="s">
        <v>40</v>
      </c>
      <c r="N27" s="56">
        <v>0.62047469615936279</v>
      </c>
      <c r="O27" s="56">
        <v>7.1273796260356903E-2</v>
      </c>
      <c r="P27" s="56">
        <v>0.10544677823781967</v>
      </c>
      <c r="Q27" s="56">
        <v>0.15476654469966888</v>
      </c>
      <c r="R27" s="56"/>
      <c r="S27" s="56">
        <v>4.803825169801712E-2</v>
      </c>
      <c r="T27" s="57">
        <v>0.6917484924197197</v>
      </c>
      <c r="U27" s="13"/>
    </row>
    <row r="28" spans="1:21" ht="12.75" customHeight="1" x14ac:dyDescent="0.3">
      <c r="A28" s="97"/>
      <c r="B28" s="97"/>
      <c r="C28" s="97"/>
      <c r="D28" s="97"/>
      <c r="E28" s="97"/>
      <c r="F28" s="97"/>
      <c r="G28" s="97"/>
      <c r="H28" s="97"/>
      <c r="I28" s="97"/>
      <c r="J28" s="97"/>
      <c r="K28" s="35"/>
      <c r="L28" s="9"/>
      <c r="M28" s="58" t="s">
        <v>34</v>
      </c>
      <c r="N28" s="59">
        <v>0.26665553450584412</v>
      </c>
      <c r="O28" s="59">
        <v>0.41964712738990784</v>
      </c>
      <c r="P28" s="59">
        <v>0.27089387178421021</v>
      </c>
      <c r="Q28" s="59">
        <v>1.1394674889743328E-2</v>
      </c>
      <c r="R28" s="59"/>
      <c r="S28" s="59">
        <v>3.1408801674842834E-2</v>
      </c>
      <c r="T28" s="60">
        <v>0.68630266189575195</v>
      </c>
      <c r="U28" s="13"/>
    </row>
    <row r="29" spans="1:21" x14ac:dyDescent="0.3">
      <c r="A29" s="97"/>
      <c r="B29" s="97"/>
      <c r="C29" s="97"/>
      <c r="D29" s="97"/>
      <c r="E29" s="97"/>
      <c r="F29" s="97"/>
      <c r="G29" s="97"/>
      <c r="H29" s="97"/>
      <c r="I29" s="97"/>
      <c r="J29" s="97"/>
      <c r="K29" s="36"/>
      <c r="L29" s="9"/>
      <c r="M29" s="55" t="s">
        <v>29</v>
      </c>
      <c r="N29" s="56">
        <v>0.29638803849040063</v>
      </c>
      <c r="O29" s="56">
        <v>0.38088462841090959</v>
      </c>
      <c r="P29" s="56">
        <v>0.26812455589276346</v>
      </c>
      <c r="Q29" s="56">
        <v>5.4602777205926302E-2</v>
      </c>
      <c r="R29" s="56"/>
      <c r="S29" s="56"/>
      <c r="T29" s="57">
        <v>0.67727266690131027</v>
      </c>
      <c r="U29" s="13"/>
    </row>
    <row r="30" spans="1:21" x14ac:dyDescent="0.3">
      <c r="A30" s="97"/>
      <c r="B30" s="97"/>
      <c r="C30" s="97"/>
      <c r="D30" s="97"/>
      <c r="E30" s="97"/>
      <c r="F30" s="97"/>
      <c r="G30" s="97"/>
      <c r="H30" s="97"/>
      <c r="I30" s="97"/>
      <c r="J30" s="97"/>
      <c r="K30" s="36"/>
      <c r="L30" s="9"/>
      <c r="M30" s="58" t="s">
        <v>37</v>
      </c>
      <c r="N30" s="59">
        <v>0.31764686107635498</v>
      </c>
      <c r="O30" s="59">
        <v>0.33427035808563232</v>
      </c>
      <c r="P30" s="59"/>
      <c r="Q30" s="59"/>
      <c r="R30" s="59">
        <v>0.32618206739425659</v>
      </c>
      <c r="S30" s="59">
        <v>2.1900717169046402E-2</v>
      </c>
      <c r="T30" s="60">
        <v>0.6519172191619873</v>
      </c>
      <c r="U30" s="13"/>
    </row>
    <row r="31" spans="1:21" x14ac:dyDescent="0.3">
      <c r="A31" s="97"/>
      <c r="B31" s="97"/>
      <c r="C31" s="97"/>
      <c r="D31" s="97"/>
      <c r="E31" s="97"/>
      <c r="F31" s="97"/>
      <c r="G31" s="97"/>
      <c r="H31" s="97"/>
      <c r="I31" s="97"/>
      <c r="J31" s="97"/>
      <c r="K31" s="37"/>
      <c r="L31" s="9"/>
      <c r="M31" s="55" t="s">
        <v>32</v>
      </c>
      <c r="N31" s="56">
        <v>0.4151185603216509</v>
      </c>
      <c r="O31" s="56">
        <v>0.22750502579504445</v>
      </c>
      <c r="P31" s="56">
        <v>0.29144767117979026</v>
      </c>
      <c r="Q31" s="56">
        <v>6.5928742703514426E-2</v>
      </c>
      <c r="R31" s="56"/>
      <c r="S31" s="56"/>
      <c r="T31" s="57">
        <v>0.64262358611669534</v>
      </c>
      <c r="U31" s="13"/>
    </row>
    <row r="32" spans="1:21" x14ac:dyDescent="0.3">
      <c r="A32" s="97"/>
      <c r="B32" s="97"/>
      <c r="C32" s="97"/>
      <c r="D32" s="97"/>
      <c r="E32" s="97"/>
      <c r="F32" s="97"/>
      <c r="G32" s="97"/>
      <c r="H32" s="97"/>
      <c r="I32" s="97"/>
      <c r="J32" s="97"/>
      <c r="K32" s="9"/>
      <c r="L32" s="9"/>
      <c r="M32" s="58" t="s">
        <v>23</v>
      </c>
      <c r="N32" s="59">
        <v>0.48119118809700012</v>
      </c>
      <c r="O32" s="59">
        <v>0.15806944668292999</v>
      </c>
      <c r="P32" s="59">
        <v>0.19853398203849792</v>
      </c>
      <c r="Q32" s="59">
        <v>0.14239802956581116</v>
      </c>
      <c r="R32" s="59"/>
      <c r="S32" s="59">
        <v>1.9807334989309311E-2</v>
      </c>
      <c r="T32" s="60">
        <v>0.63926063477993011</v>
      </c>
      <c r="U32" s="13"/>
    </row>
    <row r="33" spans="1:21" x14ac:dyDescent="0.3">
      <c r="A33" s="97"/>
      <c r="B33" s="97"/>
      <c r="C33" s="97"/>
      <c r="D33" s="97"/>
      <c r="E33" s="97"/>
      <c r="F33" s="97"/>
      <c r="G33" s="97"/>
      <c r="H33" s="97"/>
      <c r="I33" s="97"/>
      <c r="J33" s="97"/>
      <c r="K33" s="9"/>
      <c r="L33" s="9"/>
      <c r="M33" s="55" t="s">
        <v>19</v>
      </c>
      <c r="N33" s="56">
        <v>0.2049640417098999</v>
      </c>
      <c r="O33" s="56">
        <v>0.43410968780517578</v>
      </c>
      <c r="P33" s="56">
        <v>0.18232041597366333</v>
      </c>
      <c r="Q33" s="56">
        <v>0.14876487851142883</v>
      </c>
      <c r="R33" s="56"/>
      <c r="S33" s="56">
        <v>2.9841024428606033E-2</v>
      </c>
      <c r="T33" s="57">
        <v>0.63907372951507568</v>
      </c>
      <c r="U33" s="13"/>
    </row>
    <row r="34" spans="1:21" ht="13.5" customHeight="1" x14ac:dyDescent="0.3">
      <c r="A34" s="97"/>
      <c r="B34" s="97"/>
      <c r="C34" s="97"/>
      <c r="D34" s="97"/>
      <c r="E34" s="97"/>
      <c r="F34" s="97"/>
      <c r="G34" s="97"/>
      <c r="H34" s="97"/>
      <c r="I34" s="97"/>
      <c r="J34" s="97"/>
      <c r="K34" s="9"/>
      <c r="L34" s="9"/>
      <c r="M34" s="58" t="s">
        <v>18</v>
      </c>
      <c r="N34" s="59">
        <v>0.41481181979179382</v>
      </c>
      <c r="O34" s="59">
        <v>0.22402147948741913</v>
      </c>
      <c r="P34" s="59">
        <v>0.22098788619041443</v>
      </c>
      <c r="Q34" s="59">
        <v>0.12533703446388245</v>
      </c>
      <c r="R34" s="59"/>
      <c r="S34" s="59">
        <v>1.4841767027974129E-2</v>
      </c>
      <c r="T34" s="60">
        <v>0.63883329927921295</v>
      </c>
      <c r="U34" s="13"/>
    </row>
    <row r="35" spans="1:21" ht="13.5" customHeight="1" x14ac:dyDescent="0.3">
      <c r="A35" s="97"/>
      <c r="B35" s="97"/>
      <c r="C35" s="97"/>
      <c r="D35" s="97"/>
      <c r="E35" s="97"/>
      <c r="F35" s="97"/>
      <c r="G35" s="97"/>
      <c r="H35" s="97"/>
      <c r="I35" s="97"/>
      <c r="J35" s="97"/>
      <c r="K35" s="9"/>
      <c r="L35" s="9"/>
      <c r="M35" s="55" t="s">
        <v>60</v>
      </c>
      <c r="N35" s="56">
        <v>0.53982770442962646</v>
      </c>
      <c r="O35" s="56">
        <v>8.5670039057731628E-2</v>
      </c>
      <c r="P35" s="56">
        <v>9.549163281917572E-2</v>
      </c>
      <c r="Q35" s="56">
        <v>1.2819183990359306E-2</v>
      </c>
      <c r="R35" s="56"/>
      <c r="S35" s="56">
        <v>0.26619145274162292</v>
      </c>
      <c r="T35" s="57">
        <v>0.62549774348735809</v>
      </c>
      <c r="U35" s="13"/>
    </row>
    <row r="36" spans="1:21" x14ac:dyDescent="0.3">
      <c r="A36" s="97"/>
      <c r="B36" s="97"/>
      <c r="C36" s="97"/>
      <c r="D36" s="97"/>
      <c r="E36" s="97"/>
      <c r="F36" s="97"/>
      <c r="G36" s="97"/>
      <c r="H36" s="97"/>
      <c r="I36" s="97"/>
      <c r="J36" s="97"/>
      <c r="K36" s="9"/>
      <c r="L36" s="9"/>
      <c r="M36" s="58" t="s">
        <v>5</v>
      </c>
      <c r="N36" s="59">
        <v>0.37971585988998413</v>
      </c>
      <c r="O36" s="59">
        <v>0.23854532837867737</v>
      </c>
      <c r="P36" s="59">
        <v>0.17390733957290649</v>
      </c>
      <c r="Q36" s="59">
        <v>0.19190222024917603</v>
      </c>
      <c r="R36" s="59"/>
      <c r="S36" s="59">
        <v>1.5929229557514191E-2</v>
      </c>
      <c r="T36" s="60">
        <v>0.6182611882686615</v>
      </c>
      <c r="U36" s="13"/>
    </row>
    <row r="37" spans="1:21" x14ac:dyDescent="0.3">
      <c r="A37" s="97"/>
      <c r="B37" s="97"/>
      <c r="C37" s="97"/>
      <c r="D37" s="97"/>
      <c r="E37" s="97"/>
      <c r="F37" s="97"/>
      <c r="G37" s="97"/>
      <c r="H37" s="97"/>
      <c r="I37" s="97"/>
      <c r="J37" s="97"/>
      <c r="K37" s="9"/>
      <c r="L37" s="9"/>
      <c r="M37" s="55" t="s">
        <v>17</v>
      </c>
      <c r="N37" s="56">
        <v>0.39111307263374329</v>
      </c>
      <c r="O37" s="56">
        <v>0.21227832138538361</v>
      </c>
      <c r="P37" s="56">
        <v>0.32099467515945435</v>
      </c>
      <c r="Q37" s="56">
        <v>6.3559256494045258E-2</v>
      </c>
      <c r="R37" s="56"/>
      <c r="S37" s="56">
        <v>1.2054711580276489E-2</v>
      </c>
      <c r="T37" s="57">
        <v>0.60339139401912689</v>
      </c>
      <c r="U37" s="13"/>
    </row>
    <row r="38" spans="1:21" x14ac:dyDescent="0.3">
      <c r="A38" s="97"/>
      <c r="B38" s="97"/>
      <c r="C38" s="97"/>
      <c r="D38" s="97"/>
      <c r="E38" s="97"/>
      <c r="F38" s="97"/>
      <c r="G38" s="97"/>
      <c r="H38" s="97"/>
      <c r="I38" s="97"/>
      <c r="J38" s="97"/>
      <c r="K38" s="9"/>
      <c r="L38" s="9"/>
      <c r="M38" s="58" t="s">
        <v>38</v>
      </c>
      <c r="N38" s="59">
        <v>0.17857062816619873</v>
      </c>
      <c r="O38" s="59">
        <v>0.33468812704086304</v>
      </c>
      <c r="P38" s="59"/>
      <c r="Q38" s="59"/>
      <c r="R38" s="59">
        <v>0.47005820274353027</v>
      </c>
      <c r="S38" s="59">
        <v>1.668308861553669E-2</v>
      </c>
      <c r="T38" s="60">
        <v>0.51325875520706177</v>
      </c>
      <c r="U38" s="13"/>
    </row>
    <row r="39" spans="1:21" ht="108.6" customHeight="1" x14ac:dyDescent="0.3">
      <c r="A39" s="97"/>
      <c r="B39" s="97"/>
      <c r="C39" s="97"/>
      <c r="D39" s="97"/>
      <c r="E39" s="97"/>
      <c r="F39" s="97"/>
      <c r="G39" s="97"/>
      <c r="H39" s="97"/>
      <c r="I39" s="97"/>
      <c r="J39" s="97"/>
      <c r="K39" s="9"/>
      <c r="L39" s="9"/>
      <c r="M39" s="55" t="s">
        <v>8</v>
      </c>
      <c r="N39" s="56">
        <v>0.31905040144920349</v>
      </c>
      <c r="O39" s="56">
        <v>0.18005296587944031</v>
      </c>
      <c r="P39" s="56">
        <v>0.31825372576713562</v>
      </c>
      <c r="Q39" s="56">
        <v>8.263871818780899E-2</v>
      </c>
      <c r="R39" s="56"/>
      <c r="S39" s="56">
        <v>0.10000421106815338</v>
      </c>
      <c r="T39" s="57">
        <v>0.4991033673286438</v>
      </c>
      <c r="U39" s="13"/>
    </row>
    <row r="40" spans="1:21" ht="40.5" customHeight="1" x14ac:dyDescent="0.3">
      <c r="A40" s="100" t="s">
        <v>62</v>
      </c>
      <c r="B40" s="100"/>
      <c r="C40" s="100"/>
      <c r="D40" s="100"/>
      <c r="E40" s="100"/>
      <c r="F40" s="100"/>
      <c r="G40" s="100"/>
      <c r="H40" s="100"/>
      <c r="I40" s="100"/>
      <c r="J40" s="100"/>
      <c r="K40" s="36"/>
      <c r="L40" s="9"/>
      <c r="M40" s="58" t="s">
        <v>26</v>
      </c>
      <c r="N40" s="59">
        <v>0.48</v>
      </c>
      <c r="O40" s="59"/>
      <c r="P40" s="59">
        <v>0.38</v>
      </c>
      <c r="Q40" s="59"/>
      <c r="R40" s="59"/>
      <c r="S40" s="59">
        <v>0.13</v>
      </c>
      <c r="T40" s="60">
        <v>0.48</v>
      </c>
      <c r="U40" s="13"/>
    </row>
    <row r="41" spans="1:21" x14ac:dyDescent="0.3">
      <c r="A41" s="9"/>
      <c r="B41" s="9"/>
      <c r="C41" s="9"/>
      <c r="D41" s="9"/>
      <c r="E41" s="9"/>
      <c r="F41" s="9"/>
      <c r="G41" s="9"/>
      <c r="H41" s="9"/>
      <c r="I41" s="9"/>
      <c r="J41" s="9"/>
      <c r="K41" s="36"/>
      <c r="L41" s="9"/>
      <c r="M41" s="55" t="s">
        <v>12</v>
      </c>
      <c r="N41" s="56">
        <v>0.15283273160457611</v>
      </c>
      <c r="O41" s="56">
        <v>0.32841026782989502</v>
      </c>
      <c r="P41" s="56"/>
      <c r="Q41" s="56"/>
      <c r="R41" s="56">
        <v>0.51875704526901245</v>
      </c>
      <c r="S41" s="56"/>
      <c r="T41" s="57">
        <v>0.48124299943447113</v>
      </c>
      <c r="U41" s="13"/>
    </row>
    <row r="42" spans="1:21" ht="13.5" customHeight="1" x14ac:dyDescent="0.3">
      <c r="A42" s="22" t="s">
        <v>58</v>
      </c>
      <c r="B42" s="23"/>
      <c r="C42" s="23"/>
      <c r="D42" s="23"/>
      <c r="E42" s="23"/>
      <c r="F42" s="23"/>
      <c r="G42" s="23"/>
      <c r="H42" s="23"/>
      <c r="I42" s="38"/>
      <c r="J42" s="38"/>
      <c r="K42" s="36"/>
      <c r="L42" s="9"/>
      <c r="M42" s="58" t="s">
        <v>14</v>
      </c>
      <c r="N42" s="59">
        <v>9.3117639422416687E-2</v>
      </c>
      <c r="O42" s="59">
        <v>0.36123168468475342</v>
      </c>
      <c r="P42" s="59"/>
      <c r="Q42" s="59"/>
      <c r="R42" s="59">
        <v>0.5405811071395874</v>
      </c>
      <c r="S42" s="59">
        <v>5.0695789977908134E-3</v>
      </c>
      <c r="T42" s="60">
        <v>0.4543493241071701</v>
      </c>
      <c r="U42" s="13"/>
    </row>
    <row r="43" spans="1:21" ht="58.2" customHeight="1" x14ac:dyDescent="0.3">
      <c r="A43" s="86" t="s">
        <v>72</v>
      </c>
      <c r="B43" s="87"/>
      <c r="C43" s="87"/>
      <c r="D43" s="87"/>
      <c r="E43" s="87"/>
      <c r="F43" s="87"/>
      <c r="G43" s="87"/>
      <c r="H43" s="87"/>
      <c r="I43" s="88"/>
      <c r="J43" s="88"/>
      <c r="K43" s="14"/>
      <c r="M43" s="55" t="s">
        <v>31</v>
      </c>
      <c r="N43" s="56">
        <v>0.29162901639938354</v>
      </c>
      <c r="O43" s="56">
        <v>0.15417091548442841</v>
      </c>
      <c r="P43" s="56">
        <v>0.44836947321891785</v>
      </c>
      <c r="Q43" s="56">
        <v>7.6847948133945465E-2</v>
      </c>
      <c r="R43" s="56"/>
      <c r="S43" s="56">
        <v>2.8982669115066528E-2</v>
      </c>
      <c r="T43" s="57">
        <v>0.44579993188381195</v>
      </c>
      <c r="U43" s="13"/>
    </row>
    <row r="44" spans="1:21" ht="43.8" customHeight="1" x14ac:dyDescent="0.3">
      <c r="A44" s="84" t="s">
        <v>59</v>
      </c>
      <c r="B44" s="87"/>
      <c r="C44" s="87"/>
      <c r="D44" s="87"/>
      <c r="E44" s="87"/>
      <c r="F44" s="87"/>
      <c r="G44" s="87"/>
      <c r="H44" s="87"/>
      <c r="I44" s="88"/>
      <c r="J44" s="88"/>
      <c r="M44" s="58" t="s">
        <v>13</v>
      </c>
      <c r="N44" s="59">
        <v>5.5057648569345474E-2</v>
      </c>
      <c r="O44" s="59">
        <v>0.34408843517303467</v>
      </c>
      <c r="P44" s="59">
        <v>0.52716732025146484</v>
      </c>
      <c r="Q44" s="59">
        <v>5.2393518388271332E-2</v>
      </c>
      <c r="R44" s="59"/>
      <c r="S44" s="59">
        <v>2.1293072029948235E-2</v>
      </c>
      <c r="T44" s="60">
        <v>0.39914608374238014</v>
      </c>
      <c r="U44" s="13"/>
    </row>
    <row r="45" spans="1:21" ht="19.5" customHeight="1" x14ac:dyDescent="0.3">
      <c r="A45" s="95"/>
      <c r="B45" s="95"/>
      <c r="C45" s="95"/>
      <c r="D45" s="95"/>
      <c r="E45" s="95"/>
      <c r="F45" s="95"/>
      <c r="G45" s="95"/>
      <c r="H45" s="95"/>
      <c r="I45" s="95"/>
      <c r="J45" s="96"/>
      <c r="M45" s="61"/>
      <c r="N45" s="62"/>
      <c r="O45" s="62"/>
      <c r="P45" s="62"/>
      <c r="Q45" s="62"/>
      <c r="R45" s="62"/>
      <c r="S45" s="62"/>
      <c r="T45" s="62"/>
      <c r="U45" s="13"/>
    </row>
    <row r="46" spans="1:21" x14ac:dyDescent="0.3">
      <c r="A46" s="95"/>
      <c r="B46" s="95"/>
      <c r="C46" s="95"/>
      <c r="D46" s="95"/>
      <c r="E46" s="95"/>
      <c r="F46" s="95"/>
      <c r="G46" s="95"/>
      <c r="H46" s="95"/>
      <c r="I46" s="95"/>
      <c r="J46" s="96"/>
      <c r="M46" s="64"/>
      <c r="N46" s="65"/>
      <c r="O46" s="65"/>
      <c r="P46" s="65"/>
      <c r="Q46" s="65"/>
      <c r="R46" s="65"/>
      <c r="S46" s="65"/>
      <c r="T46" s="63"/>
      <c r="U46" s="13"/>
    </row>
    <row r="47" spans="1:21" ht="12.75" customHeight="1" x14ac:dyDescent="0.3">
      <c r="A47" s="95"/>
      <c r="B47" s="95"/>
      <c r="C47" s="95"/>
      <c r="D47" s="95"/>
      <c r="E47" s="95"/>
      <c r="F47" s="95"/>
      <c r="G47" s="95"/>
      <c r="H47" s="95"/>
      <c r="I47" s="95"/>
      <c r="J47" s="96"/>
      <c r="M47" s="61"/>
      <c r="N47" s="62"/>
      <c r="O47" s="62"/>
      <c r="P47" s="62"/>
      <c r="Q47" s="62"/>
      <c r="R47" s="62"/>
      <c r="S47" s="62"/>
      <c r="T47" s="63"/>
    </row>
    <row r="48" spans="1:21" x14ac:dyDescent="0.3">
      <c r="A48" s="95"/>
      <c r="B48" s="95"/>
      <c r="C48" s="95"/>
      <c r="D48" s="95"/>
      <c r="E48" s="95"/>
      <c r="F48" s="95"/>
      <c r="G48" s="95"/>
      <c r="H48" s="95"/>
      <c r="I48" s="95"/>
      <c r="J48" s="96"/>
      <c r="M48" s="61"/>
      <c r="N48" s="62"/>
      <c r="O48" s="62"/>
      <c r="P48" s="62"/>
      <c r="Q48" s="62"/>
      <c r="R48" s="62"/>
      <c r="S48" s="62"/>
      <c r="T48" s="63"/>
    </row>
    <row r="49" spans="13:20" x14ac:dyDescent="0.3">
      <c r="M49" s="11"/>
      <c r="N49" s="8"/>
      <c r="O49" s="8"/>
      <c r="P49" s="8"/>
      <c r="Q49" s="8"/>
      <c r="R49" s="8"/>
      <c r="S49" s="8"/>
      <c r="T49" s="11"/>
    </row>
    <row r="50" spans="13:20" x14ac:dyDescent="0.3">
      <c r="T50" s="12"/>
    </row>
  </sheetData>
  <mergeCells count="8">
    <mergeCell ref="A1:K1"/>
    <mergeCell ref="A2:J3"/>
    <mergeCell ref="A45:J48"/>
    <mergeCell ref="A22:J39"/>
    <mergeCell ref="M2:V3"/>
    <mergeCell ref="A43:J43"/>
    <mergeCell ref="A44:J44"/>
    <mergeCell ref="A40:J40"/>
  </mergeCells>
  <hyperlinks>
    <hyperlink ref="A42" r:id="rId1"/>
  </hyperlinks>
  <pageMargins left="0.70866141732283472" right="0.70866141732283472" top="0.74803149606299213" bottom="0.74803149606299213" header="0.31496062992125984" footer="0.31496062992125984"/>
  <pageSetup paperSize="9" scale="63" orientation="landscape"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zoomScale="85" zoomScaleNormal="85" workbookViewId="0">
      <selection activeCell="A21" sqref="A21:J21"/>
    </sheetView>
  </sheetViews>
  <sheetFormatPr defaultColWidth="9.109375" defaultRowHeight="14.4" x14ac:dyDescent="0.3"/>
  <cols>
    <col min="1" max="14" width="9.109375" style="16"/>
    <col min="15" max="15" width="14" style="16" customWidth="1"/>
    <col min="16" max="16" width="9.109375" style="16"/>
    <col min="17" max="17" width="17.6640625" style="16" customWidth="1"/>
    <col min="18" max="16384" width="9.109375" style="16"/>
  </cols>
  <sheetData>
    <row r="1" spans="1:18" ht="36" customHeight="1" x14ac:dyDescent="0.3">
      <c r="A1" s="107" t="s">
        <v>71</v>
      </c>
      <c r="B1" s="108"/>
      <c r="C1" s="108"/>
      <c r="D1" s="108"/>
      <c r="E1" s="108"/>
      <c r="F1" s="108"/>
      <c r="G1" s="108"/>
      <c r="H1" s="108"/>
      <c r="I1" s="108"/>
      <c r="J1" s="41"/>
      <c r="K1" s="19"/>
      <c r="O1" s="48"/>
      <c r="P1" s="48"/>
      <c r="Q1" s="48"/>
      <c r="R1" s="48"/>
    </row>
    <row r="2" spans="1:18" ht="29.25" customHeight="1" x14ac:dyDescent="0.3">
      <c r="A2" s="101" t="s">
        <v>54</v>
      </c>
      <c r="B2" s="102"/>
      <c r="C2" s="102"/>
      <c r="D2" s="102"/>
      <c r="E2" s="102"/>
      <c r="F2" s="102"/>
      <c r="G2" s="102"/>
      <c r="H2" s="102"/>
      <c r="I2" s="102"/>
      <c r="J2" s="41"/>
      <c r="K2" s="19"/>
      <c r="N2" s="106" t="s">
        <v>53</v>
      </c>
      <c r="O2" s="106"/>
      <c r="P2" s="106"/>
      <c r="Q2" s="106"/>
      <c r="R2" s="106"/>
    </row>
    <row r="3" spans="1:18" ht="28.5" customHeight="1" x14ac:dyDescent="0.3">
      <c r="A3" s="41"/>
      <c r="B3" s="41"/>
      <c r="C3" s="41"/>
      <c r="D3" s="41"/>
      <c r="E3" s="41"/>
      <c r="F3" s="41"/>
      <c r="G3" s="41"/>
      <c r="H3" s="41"/>
      <c r="I3" s="41"/>
      <c r="J3" s="41"/>
      <c r="K3" s="19"/>
      <c r="N3" s="105" t="s">
        <v>53</v>
      </c>
      <c r="O3" s="105"/>
      <c r="P3" s="105"/>
      <c r="Q3" s="105"/>
      <c r="R3" s="105"/>
    </row>
    <row r="4" spans="1:18" ht="16.5" customHeight="1" x14ac:dyDescent="0.3">
      <c r="A4" s="41"/>
      <c r="B4" s="41"/>
      <c r="C4" s="41"/>
      <c r="D4" s="41"/>
      <c r="E4" s="41"/>
      <c r="F4" s="41"/>
      <c r="G4" s="41"/>
      <c r="H4" s="41"/>
      <c r="I4" s="41"/>
      <c r="J4" s="41"/>
      <c r="K4" s="19"/>
      <c r="N4" s="25"/>
      <c r="O4" s="45"/>
      <c r="P4" s="45"/>
      <c r="R4" s="45"/>
    </row>
    <row r="5" spans="1:18" ht="16.5" customHeight="1" x14ac:dyDescent="0.3">
      <c r="A5" s="41"/>
      <c r="B5" s="41"/>
      <c r="C5" s="41"/>
      <c r="D5" s="41"/>
      <c r="E5" s="41"/>
      <c r="F5" s="41"/>
      <c r="G5" s="41"/>
      <c r="H5" s="41"/>
      <c r="I5" s="41"/>
      <c r="J5" s="41"/>
      <c r="K5" s="19"/>
      <c r="N5" s="47"/>
      <c r="O5" s="51" t="s">
        <v>75</v>
      </c>
      <c r="P5" s="46" t="s">
        <v>64</v>
      </c>
      <c r="Q5" s="50" t="s">
        <v>76</v>
      </c>
      <c r="R5" s="46" t="s">
        <v>64</v>
      </c>
    </row>
    <row r="6" spans="1:18" x14ac:dyDescent="0.3">
      <c r="A6" s="41"/>
      <c r="B6" s="41"/>
      <c r="C6" s="41"/>
      <c r="D6" s="41"/>
      <c r="E6" s="41"/>
      <c r="F6" s="41"/>
      <c r="G6" s="41"/>
      <c r="H6" s="41"/>
      <c r="I6" s="41"/>
      <c r="J6" s="41"/>
      <c r="K6" s="19"/>
      <c r="N6" s="72" t="s">
        <v>38</v>
      </c>
      <c r="O6" s="73">
        <v>0.27656716108322144</v>
      </c>
      <c r="P6" s="72">
        <v>2019</v>
      </c>
      <c r="Q6" s="74">
        <v>0.12228791415691376</v>
      </c>
      <c r="R6" s="72">
        <v>2019</v>
      </c>
    </row>
    <row r="7" spans="1:18" x14ac:dyDescent="0.3">
      <c r="A7" s="41"/>
      <c r="B7" s="41"/>
      <c r="C7" s="41"/>
      <c r="D7" s="41"/>
      <c r="E7" s="41"/>
      <c r="F7" s="41"/>
      <c r="G7" s="41"/>
      <c r="H7" s="41"/>
      <c r="I7" s="41"/>
      <c r="J7" s="41"/>
      <c r="K7" s="19"/>
      <c r="N7" s="75" t="s">
        <v>12</v>
      </c>
      <c r="O7" s="76">
        <v>0.22125177085399628</v>
      </c>
      <c r="P7" s="75">
        <v>2019</v>
      </c>
      <c r="Q7" s="77">
        <v>0.19879291951656342</v>
      </c>
      <c r="R7" s="75">
        <v>2019</v>
      </c>
    </row>
    <row r="8" spans="1:18" x14ac:dyDescent="0.3">
      <c r="A8" s="41"/>
      <c r="B8" s="41"/>
      <c r="C8" s="41"/>
      <c r="D8" s="41"/>
      <c r="E8" s="41"/>
      <c r="F8" s="41"/>
      <c r="G8" s="41"/>
      <c r="H8" s="41"/>
      <c r="I8" s="41"/>
      <c r="J8" s="41"/>
      <c r="K8" s="19"/>
      <c r="N8" s="72" t="s">
        <v>28</v>
      </c>
      <c r="O8" s="73">
        <v>0.21890029311180115</v>
      </c>
      <c r="P8" s="72">
        <v>2019</v>
      </c>
      <c r="Q8" s="74">
        <v>0.13621281087398529</v>
      </c>
      <c r="R8" s="72">
        <v>2019</v>
      </c>
    </row>
    <row r="9" spans="1:18" x14ac:dyDescent="0.3">
      <c r="A9" s="41"/>
      <c r="B9" s="41"/>
      <c r="C9" s="41"/>
      <c r="D9" s="41"/>
      <c r="E9" s="41"/>
      <c r="F9" s="41"/>
      <c r="G9" s="41"/>
      <c r="H9" s="41"/>
      <c r="I9" s="41"/>
      <c r="J9" s="41"/>
      <c r="K9" s="19"/>
      <c r="N9" s="75" t="s">
        <v>17</v>
      </c>
      <c r="O9" s="76">
        <v>0.20289789140224457</v>
      </c>
      <c r="P9" s="75">
        <v>2018</v>
      </c>
      <c r="Q9" s="77">
        <v>0.10290411114692688</v>
      </c>
      <c r="R9" s="75">
        <v>2018</v>
      </c>
    </row>
    <row r="10" spans="1:18" x14ac:dyDescent="0.3">
      <c r="A10" s="41"/>
      <c r="B10" s="41"/>
      <c r="C10" s="41"/>
      <c r="D10" s="41"/>
      <c r="E10" s="41"/>
      <c r="F10" s="41"/>
      <c r="G10" s="41"/>
      <c r="H10" s="41"/>
      <c r="I10" s="41"/>
      <c r="J10" s="41"/>
      <c r="K10" s="19"/>
      <c r="N10" s="72" t="s">
        <v>5</v>
      </c>
      <c r="O10" s="73">
        <v>0.18053451180458069</v>
      </c>
      <c r="P10" s="72">
        <v>2019</v>
      </c>
      <c r="Q10" s="74">
        <v>0.12680743634700775</v>
      </c>
      <c r="R10" s="72">
        <v>2019</v>
      </c>
    </row>
    <row r="11" spans="1:18" x14ac:dyDescent="0.3">
      <c r="A11" s="41"/>
      <c r="B11" s="41"/>
      <c r="C11" s="41"/>
      <c r="D11" s="41"/>
      <c r="E11" s="41"/>
      <c r="F11" s="41"/>
      <c r="G11" s="41"/>
      <c r="H11" s="41"/>
      <c r="I11" s="41"/>
      <c r="J11" s="41"/>
      <c r="K11" s="19"/>
      <c r="N11" s="75" t="s">
        <v>37</v>
      </c>
      <c r="O11" s="76">
        <v>0.16872620582580566</v>
      </c>
      <c r="P11" s="75">
        <v>2019</v>
      </c>
      <c r="Q11" s="77">
        <v>0.10318981856107712</v>
      </c>
      <c r="R11" s="75">
        <v>2019</v>
      </c>
    </row>
    <row r="12" spans="1:18" x14ac:dyDescent="0.3">
      <c r="A12" s="41"/>
      <c r="B12" s="41"/>
      <c r="C12" s="41"/>
      <c r="D12" s="41"/>
      <c r="E12" s="41"/>
      <c r="F12" s="41"/>
      <c r="G12" s="41"/>
      <c r="H12" s="41"/>
      <c r="I12" s="41"/>
      <c r="J12" s="41"/>
      <c r="K12" s="19"/>
      <c r="N12" s="72" t="s">
        <v>39</v>
      </c>
      <c r="O12" s="73">
        <v>0.16620242595672607</v>
      </c>
      <c r="P12" s="72">
        <v>2017</v>
      </c>
      <c r="Q12" s="74">
        <v>0.13676832616329193</v>
      </c>
      <c r="R12" s="72">
        <v>2017</v>
      </c>
    </row>
    <row r="13" spans="1:18" x14ac:dyDescent="0.3">
      <c r="A13" s="41"/>
      <c r="B13" s="41"/>
      <c r="C13" s="41"/>
      <c r="D13" s="41"/>
      <c r="E13" s="41"/>
      <c r="F13" s="41"/>
      <c r="G13" s="41"/>
      <c r="H13" s="41"/>
      <c r="I13" s="41"/>
      <c r="J13" s="41"/>
      <c r="K13" s="19"/>
      <c r="N13" s="75" t="s">
        <v>14</v>
      </c>
      <c r="O13" s="76">
        <v>0.14019086956977844</v>
      </c>
      <c r="P13" s="75">
        <v>2019</v>
      </c>
      <c r="Q13" s="77">
        <v>8.912215381860733E-2</v>
      </c>
      <c r="R13" s="75">
        <v>2019</v>
      </c>
    </row>
    <row r="14" spans="1:18" x14ac:dyDescent="0.3">
      <c r="A14" s="41"/>
      <c r="B14" s="41"/>
      <c r="C14" s="41"/>
      <c r="D14" s="41"/>
      <c r="E14" s="41"/>
      <c r="F14" s="41"/>
      <c r="G14" s="41"/>
      <c r="H14" s="41"/>
      <c r="I14" s="41"/>
      <c r="J14" s="41"/>
      <c r="K14" s="19"/>
      <c r="N14" s="72" t="s">
        <v>34</v>
      </c>
      <c r="O14" s="73">
        <v>0.13308051228523254</v>
      </c>
      <c r="P14" s="72">
        <v>2019</v>
      </c>
      <c r="Q14" s="74">
        <v>0.10678225755691528</v>
      </c>
      <c r="R14" s="72">
        <v>2019</v>
      </c>
    </row>
    <row r="15" spans="1:18" x14ac:dyDescent="0.3">
      <c r="A15" s="41"/>
      <c r="B15" s="41"/>
      <c r="C15" s="41"/>
      <c r="D15" s="41"/>
      <c r="E15" s="41"/>
      <c r="F15" s="41"/>
      <c r="G15" s="41"/>
      <c r="H15" s="41"/>
      <c r="I15" s="41"/>
      <c r="J15" s="41"/>
      <c r="K15" s="19"/>
      <c r="N15" s="75" t="s">
        <v>33</v>
      </c>
      <c r="O15" s="76">
        <v>0.12787526845932007</v>
      </c>
      <c r="P15" s="75">
        <v>2019</v>
      </c>
      <c r="Q15" s="77">
        <v>0.10955704003572464</v>
      </c>
      <c r="R15" s="75">
        <v>2019</v>
      </c>
    </row>
    <row r="16" spans="1:18" x14ac:dyDescent="0.3">
      <c r="A16" s="41"/>
      <c r="B16" s="41"/>
      <c r="C16" s="41"/>
      <c r="D16" s="41"/>
      <c r="E16" s="41"/>
      <c r="F16" s="41"/>
      <c r="G16" s="41"/>
      <c r="H16" s="41"/>
      <c r="I16" s="41"/>
      <c r="J16" s="41"/>
      <c r="K16" s="19"/>
      <c r="N16" s="72" t="s">
        <v>13</v>
      </c>
      <c r="O16" s="73">
        <v>0.11977110803127289</v>
      </c>
      <c r="P16" s="72">
        <v>2019</v>
      </c>
      <c r="Q16" s="74">
        <v>6.8257465958595276E-2</v>
      </c>
      <c r="R16" s="72">
        <v>2019</v>
      </c>
    </row>
    <row r="17" spans="1:18" x14ac:dyDescent="0.3">
      <c r="A17" s="41"/>
      <c r="B17" s="41"/>
      <c r="C17" s="41"/>
      <c r="D17" s="41"/>
      <c r="E17" s="41"/>
      <c r="F17" s="41"/>
      <c r="G17" s="41"/>
      <c r="H17" s="41"/>
      <c r="I17" s="41"/>
      <c r="J17" s="41"/>
      <c r="K17" s="19"/>
      <c r="N17" s="75" t="s">
        <v>18</v>
      </c>
      <c r="O17" s="76">
        <v>0.11381172388792038</v>
      </c>
      <c r="P17" s="75">
        <v>2019</v>
      </c>
      <c r="Q17" s="77">
        <v>6.5911591053009033E-2</v>
      </c>
      <c r="R17" s="75">
        <v>2019</v>
      </c>
    </row>
    <row r="18" spans="1:18" x14ac:dyDescent="0.3">
      <c r="A18" s="41"/>
      <c r="B18" s="41"/>
      <c r="C18" s="41"/>
      <c r="D18" s="41"/>
      <c r="E18" s="41"/>
      <c r="F18" s="41"/>
      <c r="G18" s="41"/>
      <c r="H18" s="41"/>
      <c r="I18" s="41"/>
      <c r="J18" s="41"/>
      <c r="K18" s="19"/>
      <c r="N18" s="72" t="s">
        <v>30</v>
      </c>
      <c r="O18" s="73">
        <v>0.11234579980373383</v>
      </c>
      <c r="P18" s="72">
        <v>2018</v>
      </c>
      <c r="Q18" s="74">
        <v>8.0879583954811096E-2</v>
      </c>
      <c r="R18" s="72">
        <v>2018</v>
      </c>
    </row>
    <row r="19" spans="1:18" x14ac:dyDescent="0.3">
      <c r="A19" s="41"/>
      <c r="B19" s="41"/>
      <c r="C19" s="41"/>
      <c r="D19" s="41"/>
      <c r="E19" s="41"/>
      <c r="F19" s="41"/>
      <c r="G19" s="41"/>
      <c r="H19" s="41"/>
      <c r="I19" s="41"/>
      <c r="J19" s="41"/>
      <c r="K19" s="19"/>
      <c r="N19" s="75" t="s">
        <v>27</v>
      </c>
      <c r="O19" s="76">
        <v>0.11048115169008572</v>
      </c>
      <c r="P19" s="75"/>
      <c r="Q19" s="77">
        <v>7.9831811633926844E-2</v>
      </c>
      <c r="R19" s="75"/>
    </row>
    <row r="20" spans="1:18" ht="179.4" customHeight="1" x14ac:dyDescent="0.3">
      <c r="A20" s="103" t="s">
        <v>81</v>
      </c>
      <c r="B20" s="104"/>
      <c r="C20" s="104"/>
      <c r="D20" s="104"/>
      <c r="E20" s="104"/>
      <c r="F20" s="104"/>
      <c r="G20" s="104"/>
      <c r="H20" s="104"/>
      <c r="I20" s="104"/>
      <c r="J20" s="104"/>
      <c r="K20" s="19"/>
      <c r="N20" s="72" t="s">
        <v>32</v>
      </c>
      <c r="O20" s="73">
        <v>0.10204258561134338</v>
      </c>
      <c r="P20" s="72">
        <v>2019</v>
      </c>
      <c r="Q20" s="74">
        <v>7.0405617356300354E-2</v>
      </c>
      <c r="R20" s="72">
        <v>2019</v>
      </c>
    </row>
    <row r="21" spans="1:18" x14ac:dyDescent="0.3">
      <c r="A21" s="103"/>
      <c r="B21" s="96"/>
      <c r="C21" s="96"/>
      <c r="D21" s="96"/>
      <c r="E21" s="96"/>
      <c r="F21" s="96"/>
      <c r="G21" s="96"/>
      <c r="H21" s="96"/>
      <c r="I21" s="96"/>
      <c r="J21" s="96"/>
      <c r="K21" s="19"/>
      <c r="N21" s="75" t="s">
        <v>46</v>
      </c>
      <c r="O21" s="76">
        <v>9.9624798297882081E-2</v>
      </c>
      <c r="P21" s="75"/>
      <c r="Q21" s="77">
        <v>7.3780089542269708E-2</v>
      </c>
      <c r="R21" s="75"/>
    </row>
    <row r="22" spans="1:18" ht="27.75" customHeight="1" x14ac:dyDescent="0.3">
      <c r="A22" s="103" t="s">
        <v>63</v>
      </c>
      <c r="B22" s="104"/>
      <c r="C22" s="104"/>
      <c r="D22" s="104"/>
      <c r="E22" s="104"/>
      <c r="F22" s="104"/>
      <c r="G22" s="104"/>
      <c r="H22" s="104"/>
      <c r="I22" s="104"/>
      <c r="J22" s="104"/>
      <c r="K22" s="19"/>
      <c r="N22" s="72" t="s">
        <v>60</v>
      </c>
      <c r="O22" s="73">
        <v>7.9325616359710693E-2</v>
      </c>
      <c r="P22" s="72">
        <v>2019</v>
      </c>
      <c r="Q22" s="74">
        <v>4.5855570584535599E-2</v>
      </c>
      <c r="R22" s="72">
        <v>2019</v>
      </c>
    </row>
    <row r="23" spans="1:18" x14ac:dyDescent="0.3">
      <c r="A23" s="22" t="s">
        <v>58</v>
      </c>
      <c r="B23" s="23"/>
      <c r="C23" s="23"/>
      <c r="D23" s="23"/>
      <c r="E23" s="23"/>
      <c r="F23" s="23"/>
      <c r="G23" s="23"/>
      <c r="H23" s="23"/>
      <c r="I23" s="24"/>
      <c r="J23" s="24"/>
      <c r="N23" s="75" t="s">
        <v>25</v>
      </c>
      <c r="O23" s="76">
        <v>7.3371469974517822E-2</v>
      </c>
      <c r="P23" s="75">
        <v>2019</v>
      </c>
      <c r="Q23" s="77">
        <v>7.8022882342338562E-2</v>
      </c>
      <c r="R23" s="75">
        <v>2019</v>
      </c>
    </row>
    <row r="24" spans="1:18" ht="62.4" customHeight="1" x14ac:dyDescent="0.3">
      <c r="A24" s="86" t="s">
        <v>72</v>
      </c>
      <c r="B24" s="87"/>
      <c r="C24" s="87"/>
      <c r="D24" s="87"/>
      <c r="E24" s="87"/>
      <c r="F24" s="87"/>
      <c r="G24" s="87"/>
      <c r="H24" s="87"/>
      <c r="I24" s="88"/>
      <c r="J24" s="88"/>
      <c r="N24" s="72" t="s">
        <v>7</v>
      </c>
      <c r="O24" s="73">
        <v>7.3248989880084991E-2</v>
      </c>
      <c r="P24" s="72">
        <v>2019</v>
      </c>
      <c r="Q24" s="74">
        <v>7.2668604552745819E-2</v>
      </c>
      <c r="R24" s="72">
        <v>2019</v>
      </c>
    </row>
    <row r="25" spans="1:18" ht="40.200000000000003" customHeight="1" x14ac:dyDescent="0.3">
      <c r="A25" s="84" t="s">
        <v>59</v>
      </c>
      <c r="B25" s="87"/>
      <c r="C25" s="87"/>
      <c r="D25" s="87"/>
      <c r="E25" s="87"/>
      <c r="F25" s="87"/>
      <c r="G25" s="87"/>
      <c r="H25" s="87"/>
      <c r="I25" s="88"/>
      <c r="J25" s="88"/>
      <c r="N25" s="75" t="s">
        <v>23</v>
      </c>
      <c r="O25" s="76">
        <v>7.2956189513206482E-2</v>
      </c>
      <c r="P25" s="75">
        <v>2019</v>
      </c>
      <c r="Q25" s="77">
        <v>5.5676445364952087E-2</v>
      </c>
      <c r="R25" s="75">
        <v>2019</v>
      </c>
    </row>
    <row r="26" spans="1:18" x14ac:dyDescent="0.3">
      <c r="N26" s="72" t="s">
        <v>24</v>
      </c>
      <c r="O26" s="73">
        <v>7.1143358945846558E-2</v>
      </c>
      <c r="P26" s="72">
        <v>2019</v>
      </c>
      <c r="Q26" s="74">
        <v>8.6656324565410614E-2</v>
      </c>
      <c r="R26" s="72">
        <v>2019</v>
      </c>
    </row>
    <row r="27" spans="1:18" x14ac:dyDescent="0.3">
      <c r="N27" s="75" t="s">
        <v>8</v>
      </c>
      <c r="O27" s="76">
        <v>6.8774618208408356E-2</v>
      </c>
      <c r="P27" s="75">
        <v>2019</v>
      </c>
      <c r="Q27" s="77">
        <v>5.3352586925029755E-2</v>
      </c>
      <c r="R27" s="75">
        <v>2019</v>
      </c>
    </row>
    <row r="28" spans="1:18" x14ac:dyDescent="0.3">
      <c r="N28" s="72" t="s">
        <v>9</v>
      </c>
      <c r="O28" s="73">
        <v>6.5961077809333801E-2</v>
      </c>
      <c r="P28" s="72">
        <v>2019</v>
      </c>
      <c r="Q28" s="74">
        <v>5.8032356202602386E-2</v>
      </c>
      <c r="R28" s="72">
        <v>2019</v>
      </c>
    </row>
    <row r="29" spans="1:18" x14ac:dyDescent="0.3">
      <c r="N29" s="75" t="s">
        <v>16</v>
      </c>
      <c r="O29" s="76">
        <v>5.6813117116689682E-2</v>
      </c>
      <c r="P29" s="75">
        <v>2019</v>
      </c>
      <c r="Q29" s="77">
        <v>5.6509178131818771E-2</v>
      </c>
      <c r="R29" s="75">
        <v>2019</v>
      </c>
    </row>
    <row r="30" spans="1:18" x14ac:dyDescent="0.3">
      <c r="N30" s="72" t="s">
        <v>6</v>
      </c>
      <c r="O30" s="73">
        <v>5.6684177368879318E-2</v>
      </c>
      <c r="P30" s="72">
        <v>2019</v>
      </c>
      <c r="Q30" s="74">
        <v>4.2783293873071671E-2</v>
      </c>
      <c r="R30" s="72">
        <v>2019</v>
      </c>
    </row>
    <row r="31" spans="1:18" x14ac:dyDescent="0.3">
      <c r="N31" s="75" t="s">
        <v>31</v>
      </c>
      <c r="O31" s="76">
        <v>5.2498180419206619E-2</v>
      </c>
      <c r="P31" s="75">
        <v>2019</v>
      </c>
      <c r="Q31" s="77">
        <v>3.8120836019515991E-2</v>
      </c>
      <c r="R31" s="75">
        <v>2019</v>
      </c>
    </row>
    <row r="32" spans="1:18" x14ac:dyDescent="0.3">
      <c r="N32" s="72" t="s">
        <v>35</v>
      </c>
      <c r="O32" s="73">
        <v>5.0989571958780289E-2</v>
      </c>
      <c r="P32" s="72">
        <v>2018</v>
      </c>
      <c r="Q32" s="74">
        <v>5.7256724685430527E-2</v>
      </c>
      <c r="R32" s="72">
        <v>2018</v>
      </c>
    </row>
    <row r="33" spans="14:18" x14ac:dyDescent="0.3">
      <c r="N33" s="75" t="s">
        <v>40</v>
      </c>
      <c r="O33" s="76">
        <v>4.4877093285322189E-2</v>
      </c>
      <c r="P33" s="75">
        <v>2019</v>
      </c>
      <c r="Q33" s="77">
        <v>5.5922634899616241E-2</v>
      </c>
      <c r="R33" s="75">
        <v>2019</v>
      </c>
    </row>
    <row r="34" spans="14:18" x14ac:dyDescent="0.3">
      <c r="N34" s="72" t="s">
        <v>10</v>
      </c>
      <c r="O34" s="73">
        <v>3.7273865193128586E-2</v>
      </c>
      <c r="P34" s="72">
        <v>2019</v>
      </c>
      <c r="Q34" s="74">
        <v>2.9873160645365715E-2</v>
      </c>
      <c r="R34" s="72">
        <v>2019</v>
      </c>
    </row>
    <row r="35" spans="14:18" x14ac:dyDescent="0.3">
      <c r="N35" s="75" t="s">
        <v>15</v>
      </c>
      <c r="O35" s="76">
        <v>3.6290671676397324E-2</v>
      </c>
      <c r="P35" s="75">
        <v>2019</v>
      </c>
      <c r="Q35" s="77">
        <v>2.6395691558718681E-2</v>
      </c>
      <c r="R35" s="75">
        <v>2019</v>
      </c>
    </row>
    <row r="36" spans="14:18" x14ac:dyDescent="0.3">
      <c r="N36" s="72" t="s">
        <v>11</v>
      </c>
      <c r="O36" s="73">
        <v>3.110034205019474E-2</v>
      </c>
      <c r="P36" s="72">
        <v>2019</v>
      </c>
      <c r="Q36" s="74">
        <v>3.5198621451854706E-2</v>
      </c>
      <c r="R36" s="72">
        <v>2019</v>
      </c>
    </row>
    <row r="37" spans="14:18" x14ac:dyDescent="0.3">
      <c r="N37" s="75" t="s">
        <v>4</v>
      </c>
      <c r="O37" s="76">
        <v>2.4936327710747719E-2</v>
      </c>
      <c r="P37" s="75">
        <v>2019</v>
      </c>
      <c r="Q37" s="77">
        <v>1.9701765850186348E-2</v>
      </c>
      <c r="R37" s="75">
        <v>2019</v>
      </c>
    </row>
    <row r="38" spans="14:18" x14ac:dyDescent="0.3">
      <c r="N38" s="25"/>
      <c r="O38" s="42"/>
      <c r="P38" s="25"/>
      <c r="Q38" s="42"/>
      <c r="R38" s="25"/>
    </row>
    <row r="39" spans="14:18" x14ac:dyDescent="0.3">
      <c r="N39" s="25" t="s">
        <v>27</v>
      </c>
      <c r="O39" s="42">
        <f>AVERAGE(O6:O18,O20,O23,O25:O32,O34:O37)</f>
        <v>0.11048115169008572</v>
      </c>
      <c r="P39" s="43"/>
      <c r="Q39" s="42">
        <f>AVERAGE(Q6:Q18,Q20,Q23,Q25:Q32,Q34:Q37)</f>
        <v>7.9831811633926844E-2</v>
      </c>
      <c r="R39" s="42"/>
    </row>
    <row r="40" spans="14:18" x14ac:dyDescent="0.3">
      <c r="N40" s="25" t="s">
        <v>46</v>
      </c>
      <c r="O40" s="42">
        <f>AVERAGE(O6:O8,O9:O10,O13,O15,O17:O18,O22:O37)</f>
        <v>9.9624798297882081E-2</v>
      </c>
      <c r="P40" s="42"/>
      <c r="Q40" s="42">
        <f>AVERAGE(Q6:Q8,Q9:Q10,Q13,Q15,Q17:Q18,Q22:Q37)</f>
        <v>7.3780089542269708E-2</v>
      </c>
      <c r="R40" s="25"/>
    </row>
    <row r="41" spans="14:18" x14ac:dyDescent="0.3">
      <c r="O41" s="17"/>
      <c r="Q41" s="18"/>
    </row>
    <row r="42" spans="14:18" x14ac:dyDescent="0.3">
      <c r="O42" s="17"/>
      <c r="Q42" s="18"/>
    </row>
    <row r="43" spans="14:18" x14ac:dyDescent="0.3">
      <c r="O43" s="17"/>
      <c r="Q43" s="18"/>
    </row>
    <row r="44" spans="14:18" x14ac:dyDescent="0.3">
      <c r="O44" s="17"/>
      <c r="Q44" s="18"/>
    </row>
  </sheetData>
  <mergeCells count="9">
    <mergeCell ref="A1:I1"/>
    <mergeCell ref="A21:J21"/>
    <mergeCell ref="A24:J24"/>
    <mergeCell ref="A25:J25"/>
    <mergeCell ref="A2:I2"/>
    <mergeCell ref="A20:J20"/>
    <mergeCell ref="A22:J22"/>
    <mergeCell ref="N3:R3"/>
    <mergeCell ref="N2:R2"/>
  </mergeCells>
  <hyperlinks>
    <hyperlink ref="A23" r:id="rId1"/>
  </hyperlinks>
  <pageMargins left="0.7" right="0.7" top="0.75" bottom="0.75" header="0.3" footer="0.3"/>
  <pageSetup paperSize="9" orientation="portrait"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selection activeCell="A2" sqref="A2:XFD2"/>
    </sheetView>
  </sheetViews>
  <sheetFormatPr defaultColWidth="9.109375" defaultRowHeight="14.4" x14ac:dyDescent="0.3"/>
  <cols>
    <col min="1" max="13" width="9.109375" style="16"/>
    <col min="14" max="14" width="13.5546875" style="16" customWidth="1"/>
    <col min="15" max="16384" width="9.109375" style="16"/>
  </cols>
  <sheetData>
    <row r="1" spans="1:18" x14ac:dyDescent="0.3">
      <c r="A1" s="109" t="s">
        <v>73</v>
      </c>
      <c r="B1" s="110"/>
      <c r="C1" s="110"/>
      <c r="D1" s="110"/>
      <c r="E1" s="110"/>
      <c r="F1" s="110"/>
      <c r="G1" s="110"/>
      <c r="H1" s="110"/>
      <c r="I1" s="110"/>
      <c r="J1" s="110"/>
      <c r="O1" s="25"/>
      <c r="P1" s="25"/>
    </row>
    <row r="2" spans="1:18" ht="27.75" customHeight="1" x14ac:dyDescent="0.3">
      <c r="A2" s="111" t="s">
        <v>74</v>
      </c>
      <c r="B2" s="110"/>
      <c r="C2" s="110"/>
      <c r="D2" s="110"/>
      <c r="E2" s="110"/>
      <c r="F2" s="110"/>
      <c r="G2" s="110"/>
      <c r="H2" s="110"/>
      <c r="I2" s="110"/>
      <c r="J2" s="110"/>
      <c r="N2" s="105" t="s">
        <v>56</v>
      </c>
      <c r="O2" s="105"/>
      <c r="P2" s="105"/>
    </row>
    <row r="3" spans="1:18" ht="16.5" customHeight="1" x14ac:dyDescent="0.3">
      <c r="A3" s="41"/>
      <c r="B3" s="41"/>
      <c r="C3" s="41"/>
      <c r="D3" s="41"/>
      <c r="E3" s="41"/>
      <c r="F3" s="41"/>
      <c r="G3" s="41"/>
      <c r="H3" s="41"/>
      <c r="I3" s="41"/>
      <c r="J3" s="41"/>
      <c r="N3" s="49"/>
      <c r="O3" s="115" t="s">
        <v>75</v>
      </c>
      <c r="P3" s="112" t="s">
        <v>76</v>
      </c>
    </row>
    <row r="4" spans="1:18" ht="15" customHeight="1" x14ac:dyDescent="0.3">
      <c r="A4" s="41"/>
      <c r="B4" s="41"/>
      <c r="C4" s="41"/>
      <c r="D4" s="41"/>
      <c r="E4" s="41"/>
      <c r="F4" s="41"/>
      <c r="G4" s="41"/>
      <c r="H4" s="41"/>
      <c r="I4" s="41"/>
      <c r="J4" s="41"/>
      <c r="N4" s="44"/>
      <c r="O4" s="115"/>
      <c r="P4" s="113"/>
      <c r="R4" s="26"/>
    </row>
    <row r="5" spans="1:18" x14ac:dyDescent="0.3">
      <c r="A5" s="41"/>
      <c r="B5" s="41"/>
      <c r="C5" s="41"/>
      <c r="D5" s="41"/>
      <c r="E5" s="41"/>
      <c r="F5" s="41"/>
      <c r="G5" s="41"/>
      <c r="H5" s="41"/>
      <c r="I5" s="41"/>
      <c r="J5" s="41"/>
      <c r="N5" s="47"/>
      <c r="O5" s="116"/>
      <c r="P5" s="114"/>
    </row>
    <row r="6" spans="1:18" x14ac:dyDescent="0.3">
      <c r="A6" s="41"/>
      <c r="B6" s="41"/>
      <c r="C6" s="41"/>
      <c r="D6" s="41"/>
      <c r="E6" s="41"/>
      <c r="F6" s="41"/>
      <c r="G6" s="41"/>
      <c r="H6" s="41"/>
      <c r="I6" s="41"/>
      <c r="J6" s="41"/>
      <c r="N6" s="72" t="s">
        <v>39</v>
      </c>
      <c r="O6" s="73">
        <v>0.5956733226776123</v>
      </c>
      <c r="P6" s="74">
        <v>0.66918337345123291</v>
      </c>
    </row>
    <row r="7" spans="1:18" x14ac:dyDescent="0.3">
      <c r="A7" s="41"/>
      <c r="B7" s="41"/>
      <c r="C7" s="41"/>
      <c r="D7" s="41"/>
      <c r="E7" s="41"/>
      <c r="F7" s="41"/>
      <c r="G7" s="41"/>
      <c r="H7" s="41"/>
      <c r="I7" s="41"/>
      <c r="J7" s="41"/>
      <c r="N7" s="75" t="s">
        <v>42</v>
      </c>
      <c r="O7" s="76">
        <v>0.36478337645530701</v>
      </c>
      <c r="P7" s="77">
        <v>0.44121664762496948</v>
      </c>
    </row>
    <row r="8" spans="1:18" x14ac:dyDescent="0.3">
      <c r="A8" s="41"/>
      <c r="B8" s="41"/>
      <c r="C8" s="41"/>
      <c r="D8" s="41"/>
      <c r="E8" s="41"/>
      <c r="F8" s="41"/>
      <c r="G8" s="41"/>
      <c r="H8" s="41"/>
      <c r="I8" s="41"/>
      <c r="J8" s="41"/>
      <c r="N8" s="72" t="s">
        <v>4</v>
      </c>
      <c r="O8" s="73">
        <v>0.3339017927646637</v>
      </c>
      <c r="P8" s="74">
        <v>0.37562957406044006</v>
      </c>
    </row>
    <row r="9" spans="1:18" x14ac:dyDescent="0.3">
      <c r="A9" s="41"/>
      <c r="B9" s="41"/>
      <c r="C9" s="41"/>
      <c r="D9" s="41"/>
      <c r="E9" s="41"/>
      <c r="F9" s="41"/>
      <c r="G9" s="41"/>
      <c r="H9" s="41"/>
      <c r="I9" s="41"/>
      <c r="J9" s="41"/>
      <c r="N9" s="75" t="s">
        <v>25</v>
      </c>
      <c r="O9" s="76">
        <v>0.30770447850227356</v>
      </c>
      <c r="P9" s="77">
        <v>0.32685667276382446</v>
      </c>
    </row>
    <row r="10" spans="1:18" x14ac:dyDescent="0.3">
      <c r="A10" s="41"/>
      <c r="B10" s="41"/>
      <c r="C10" s="41"/>
      <c r="D10" s="41"/>
      <c r="E10" s="41"/>
      <c r="F10" s="41"/>
      <c r="G10" s="41"/>
      <c r="H10" s="41"/>
      <c r="I10" s="41"/>
      <c r="J10" s="41"/>
      <c r="N10" s="72" t="s">
        <v>22</v>
      </c>
      <c r="O10" s="73">
        <v>0.2770518958568573</v>
      </c>
      <c r="P10" s="74">
        <v>0.42172166705131531</v>
      </c>
    </row>
    <row r="11" spans="1:18" x14ac:dyDescent="0.3">
      <c r="A11" s="41"/>
      <c r="B11" s="41"/>
      <c r="C11" s="41"/>
      <c r="D11" s="41"/>
      <c r="E11" s="41"/>
      <c r="F11" s="41"/>
      <c r="G11" s="41"/>
      <c r="H11" s="41"/>
      <c r="I11" s="41"/>
      <c r="J11" s="41"/>
      <c r="N11" s="75" t="s">
        <v>7</v>
      </c>
      <c r="O11" s="76">
        <v>0.25493112206459045</v>
      </c>
      <c r="P11" s="77">
        <v>0.37939700484275818</v>
      </c>
    </row>
    <row r="12" spans="1:18" x14ac:dyDescent="0.3">
      <c r="A12" s="41"/>
      <c r="B12" s="41"/>
      <c r="C12" s="41"/>
      <c r="D12" s="41"/>
      <c r="E12" s="41"/>
      <c r="F12" s="41"/>
      <c r="G12" s="41"/>
      <c r="H12" s="41"/>
      <c r="I12" s="41"/>
      <c r="J12" s="41"/>
      <c r="N12" s="72" t="s">
        <v>11</v>
      </c>
      <c r="O12" s="73">
        <v>0.24800971150398254</v>
      </c>
      <c r="P12" s="74">
        <v>0.33545690774917603</v>
      </c>
    </row>
    <row r="13" spans="1:18" x14ac:dyDescent="0.3">
      <c r="A13" s="41"/>
      <c r="B13" s="41"/>
      <c r="C13" s="41"/>
      <c r="D13" s="41"/>
      <c r="E13" s="41"/>
      <c r="F13" s="41"/>
      <c r="G13" s="41"/>
      <c r="H13" s="41"/>
      <c r="I13" s="41"/>
      <c r="J13" s="41"/>
      <c r="N13" s="75" t="s">
        <v>36</v>
      </c>
      <c r="O13" s="76">
        <v>0.2211599200963974</v>
      </c>
      <c r="P13" s="77">
        <v>0.37152931094169617</v>
      </c>
    </row>
    <row r="14" spans="1:18" x14ac:dyDescent="0.3">
      <c r="A14" s="41"/>
      <c r="B14" s="41"/>
      <c r="C14" s="41"/>
      <c r="D14" s="41"/>
      <c r="E14" s="41"/>
      <c r="F14" s="41"/>
      <c r="G14" s="41"/>
      <c r="H14" s="41"/>
      <c r="I14" s="41"/>
      <c r="J14" s="41"/>
      <c r="N14" s="72" t="s">
        <v>28</v>
      </c>
      <c r="O14" s="73">
        <v>0.1789766252040863</v>
      </c>
      <c r="P14" s="74">
        <v>0.27742815017700195</v>
      </c>
    </row>
    <row r="15" spans="1:18" x14ac:dyDescent="0.3">
      <c r="A15" s="41"/>
      <c r="B15" s="41"/>
      <c r="C15" s="41"/>
      <c r="D15" s="41"/>
      <c r="E15" s="41"/>
      <c r="F15" s="41"/>
      <c r="G15" s="41"/>
      <c r="H15" s="41"/>
      <c r="I15" s="41"/>
      <c r="J15" s="41"/>
      <c r="N15" s="75" t="s">
        <v>30</v>
      </c>
      <c r="O15" s="76">
        <v>0.17485292255878448</v>
      </c>
      <c r="P15" s="77">
        <v>0.26855665445327759</v>
      </c>
    </row>
    <row r="16" spans="1:18" x14ac:dyDescent="0.3">
      <c r="A16" s="41"/>
      <c r="B16" s="41"/>
      <c r="C16" s="41"/>
      <c r="D16" s="41"/>
      <c r="E16" s="41"/>
      <c r="F16" s="41"/>
      <c r="G16" s="41"/>
      <c r="H16" s="41"/>
      <c r="I16" s="41"/>
      <c r="J16" s="41"/>
      <c r="N16" s="72" t="s">
        <v>10</v>
      </c>
      <c r="O16" s="73">
        <v>0.1397697776556015</v>
      </c>
      <c r="P16" s="74">
        <v>0.18679121136665344</v>
      </c>
    </row>
    <row r="17" spans="1:17" x14ac:dyDescent="0.3">
      <c r="A17" s="41"/>
      <c r="B17" s="41"/>
      <c r="C17" s="41"/>
      <c r="D17" s="41"/>
      <c r="E17" s="41"/>
      <c r="F17" s="41"/>
      <c r="G17" s="41"/>
      <c r="H17" s="41"/>
      <c r="I17" s="41"/>
      <c r="J17" s="41"/>
      <c r="N17" s="75" t="s">
        <v>27</v>
      </c>
      <c r="O17" s="76">
        <v>0.13294878522536407</v>
      </c>
      <c r="P17" s="77">
        <v>0.15888974270297301</v>
      </c>
    </row>
    <row r="18" spans="1:17" x14ac:dyDescent="0.3">
      <c r="A18" s="41"/>
      <c r="B18" s="41"/>
      <c r="C18" s="41"/>
      <c r="D18" s="41"/>
      <c r="E18" s="41"/>
      <c r="F18" s="41"/>
      <c r="G18" s="41"/>
      <c r="H18" s="41"/>
      <c r="I18" s="41"/>
      <c r="J18" s="41"/>
      <c r="N18" s="72" t="s">
        <v>8</v>
      </c>
      <c r="O18" s="73">
        <v>0.12839445471763611</v>
      </c>
      <c r="P18" s="74">
        <v>0.12787635624408722</v>
      </c>
    </row>
    <row r="19" spans="1:17" ht="137.25" customHeight="1" x14ac:dyDescent="0.3">
      <c r="A19" s="103" t="s">
        <v>82</v>
      </c>
      <c r="B19" s="104"/>
      <c r="C19" s="104"/>
      <c r="D19" s="104"/>
      <c r="E19" s="104"/>
      <c r="F19" s="104"/>
      <c r="G19" s="104"/>
      <c r="H19" s="104"/>
      <c r="I19" s="104"/>
      <c r="J19" s="104"/>
      <c r="N19" s="72" t="s">
        <v>38</v>
      </c>
      <c r="O19" s="73">
        <v>0.12573285400867462</v>
      </c>
      <c r="P19" s="74">
        <v>0.14712437987327576</v>
      </c>
    </row>
    <row r="20" spans="1:17" x14ac:dyDescent="0.3">
      <c r="A20" s="103"/>
      <c r="B20" s="96"/>
      <c r="C20" s="96"/>
      <c r="D20" s="96"/>
      <c r="E20" s="96"/>
      <c r="F20" s="96"/>
      <c r="G20" s="96"/>
      <c r="H20" s="96"/>
      <c r="I20" s="96"/>
      <c r="J20" s="96"/>
      <c r="N20" s="75" t="s">
        <v>46</v>
      </c>
      <c r="O20" s="76">
        <v>0.12315773236192763</v>
      </c>
      <c r="P20" s="77">
        <v>0.15877953994965979</v>
      </c>
    </row>
    <row r="21" spans="1:17" ht="30" customHeight="1" x14ac:dyDescent="0.3">
      <c r="A21" s="103" t="s">
        <v>65</v>
      </c>
      <c r="B21" s="104"/>
      <c r="C21" s="104"/>
      <c r="D21" s="104"/>
      <c r="E21" s="104"/>
      <c r="F21" s="104"/>
      <c r="G21" s="104"/>
      <c r="H21" s="104"/>
      <c r="I21" s="104"/>
      <c r="J21" s="104"/>
      <c r="N21" s="72" t="s">
        <v>15</v>
      </c>
      <c r="O21" s="73">
        <v>0.10945084691047668</v>
      </c>
      <c r="P21" s="74">
        <v>0.12062552571296692</v>
      </c>
    </row>
    <row r="22" spans="1:17" x14ac:dyDescent="0.3">
      <c r="A22" s="22" t="s">
        <v>58</v>
      </c>
      <c r="B22" s="23"/>
      <c r="C22" s="23"/>
      <c r="D22" s="23"/>
      <c r="E22" s="23"/>
      <c r="F22" s="23"/>
      <c r="G22" s="23"/>
      <c r="H22" s="23"/>
      <c r="I22" s="24"/>
      <c r="J22" s="24"/>
      <c r="N22" s="75" t="s">
        <v>24</v>
      </c>
      <c r="O22" s="76">
        <v>0.10763387382030487</v>
      </c>
      <c r="P22" s="77">
        <v>0.1625470370054245</v>
      </c>
    </row>
    <row r="23" spans="1:17" ht="36.6" customHeight="1" x14ac:dyDescent="0.3">
      <c r="A23" s="86" t="s">
        <v>72</v>
      </c>
      <c r="B23" s="87"/>
      <c r="C23" s="87"/>
      <c r="D23" s="87"/>
      <c r="E23" s="87"/>
      <c r="F23" s="87"/>
      <c r="G23" s="87"/>
      <c r="H23" s="87"/>
      <c r="I23" s="117"/>
      <c r="J23" s="117"/>
      <c r="N23" s="72" t="s">
        <v>6</v>
      </c>
      <c r="O23" s="73">
        <v>0.10566157847642899</v>
      </c>
      <c r="P23" s="74">
        <v>0.11484094709157944</v>
      </c>
    </row>
    <row r="24" spans="1:17" ht="26.4" customHeight="1" x14ac:dyDescent="0.3">
      <c r="A24" s="84" t="s">
        <v>59</v>
      </c>
      <c r="B24" s="87"/>
      <c r="C24" s="87"/>
      <c r="D24" s="87"/>
      <c r="E24" s="87"/>
      <c r="F24" s="87"/>
      <c r="G24" s="87"/>
      <c r="H24" s="87"/>
      <c r="I24" s="117"/>
      <c r="J24" s="117"/>
      <c r="N24" s="75" t="s">
        <v>5</v>
      </c>
      <c r="O24" s="76">
        <v>9.4886548817157745E-2</v>
      </c>
      <c r="P24" s="77">
        <v>8.6079120635986328E-2</v>
      </c>
    </row>
    <row r="25" spans="1:17" x14ac:dyDescent="0.3">
      <c r="A25" s="25"/>
      <c r="B25" s="25"/>
      <c r="C25" s="25"/>
      <c r="D25" s="25"/>
      <c r="E25" s="25"/>
      <c r="F25" s="25"/>
      <c r="G25" s="25"/>
      <c r="H25" s="25"/>
      <c r="I25" s="25"/>
      <c r="J25" s="25"/>
      <c r="N25" s="72" t="s">
        <v>19</v>
      </c>
      <c r="O25" s="73">
        <v>9.0525731444358826E-2</v>
      </c>
      <c r="P25" s="74">
        <v>9.2732377350330353E-2</v>
      </c>
    </row>
    <row r="26" spans="1:17" x14ac:dyDescent="0.3">
      <c r="N26" s="75" t="s">
        <v>16</v>
      </c>
      <c r="O26" s="76">
        <v>7.8177258372306824E-2</v>
      </c>
      <c r="P26" s="77">
        <v>9.0861834585666656E-2</v>
      </c>
    </row>
    <row r="27" spans="1:17" x14ac:dyDescent="0.3">
      <c r="N27" s="72" t="s">
        <v>12</v>
      </c>
      <c r="O27" s="73">
        <v>7.1274042129516602E-2</v>
      </c>
      <c r="P27" s="74">
        <v>0.10006329417228699</v>
      </c>
    </row>
    <row r="28" spans="1:17" x14ac:dyDescent="0.3">
      <c r="N28" s="75" t="s">
        <v>21</v>
      </c>
      <c r="O28" s="76">
        <v>6.9933213293552399E-2</v>
      </c>
      <c r="P28" s="77">
        <v>6.2035117298364639E-2</v>
      </c>
    </row>
    <row r="29" spans="1:17" x14ac:dyDescent="0.3">
      <c r="N29" s="72" t="s">
        <v>31</v>
      </c>
      <c r="O29" s="73">
        <v>6.7000000000000004E-2</v>
      </c>
      <c r="P29" s="74">
        <v>7.0999999999999994E-2</v>
      </c>
      <c r="Q29" s="44" t="s">
        <v>55</v>
      </c>
    </row>
    <row r="30" spans="1:17" x14ac:dyDescent="0.3">
      <c r="N30" s="75" t="s">
        <v>34</v>
      </c>
      <c r="O30" s="76">
        <v>6.2243543565273285E-2</v>
      </c>
      <c r="P30" s="77">
        <v>7.5918391346931458E-2</v>
      </c>
    </row>
    <row r="31" spans="1:17" x14ac:dyDescent="0.3">
      <c r="N31" s="72" t="s">
        <v>9</v>
      </c>
      <c r="O31" s="73">
        <v>5.9823475778102875E-2</v>
      </c>
      <c r="P31" s="74">
        <v>8.2536138594150543E-2</v>
      </c>
    </row>
    <row r="32" spans="1:17" x14ac:dyDescent="0.3">
      <c r="N32" s="75" t="s">
        <v>18</v>
      </c>
      <c r="O32" s="76">
        <v>5.6099239736795425E-2</v>
      </c>
      <c r="P32" s="77">
        <v>6.8933531641960144E-2</v>
      </c>
    </row>
    <row r="33" spans="14:16" x14ac:dyDescent="0.3">
      <c r="N33" s="72" t="s">
        <v>37</v>
      </c>
      <c r="O33" s="73">
        <v>5.607115849852562E-2</v>
      </c>
      <c r="P33" s="74">
        <v>5.9802815318107605E-2</v>
      </c>
    </row>
    <row r="34" spans="14:16" x14ac:dyDescent="0.3">
      <c r="N34" s="75" t="s">
        <v>23</v>
      </c>
      <c r="O34" s="76">
        <v>5.5767659097909927E-2</v>
      </c>
      <c r="P34" s="77">
        <v>6.4993202686309814E-2</v>
      </c>
    </row>
    <row r="35" spans="14:16" x14ac:dyDescent="0.3">
      <c r="N35" s="72" t="s">
        <v>13</v>
      </c>
      <c r="O35" s="73">
        <v>4.8240475356578827E-2</v>
      </c>
      <c r="P35" s="74">
        <v>5.035366490483284E-2</v>
      </c>
    </row>
    <row r="36" spans="14:16" x14ac:dyDescent="0.3">
      <c r="N36" s="75" t="s">
        <v>33</v>
      </c>
      <c r="O36" s="76">
        <v>4.133206233382225E-2</v>
      </c>
      <c r="P36" s="77">
        <v>4.4911939650774002E-2</v>
      </c>
    </row>
    <row r="37" spans="14:16" x14ac:dyDescent="0.3">
      <c r="N37" s="72" t="s">
        <v>14</v>
      </c>
      <c r="O37" s="73">
        <v>3.549635037779808E-2</v>
      </c>
      <c r="P37" s="74">
        <v>4.479534924030304E-2</v>
      </c>
    </row>
    <row r="38" spans="14:16" x14ac:dyDescent="0.3">
      <c r="N38" s="75" t="s">
        <v>40</v>
      </c>
      <c r="O38" s="76">
        <v>3.2501045614480972E-2</v>
      </c>
      <c r="P38" s="77">
        <v>2.9926368966698647E-2</v>
      </c>
    </row>
    <row r="39" spans="14:16" x14ac:dyDescent="0.3">
      <c r="N39" s="72" t="s">
        <v>17</v>
      </c>
      <c r="O39" s="73">
        <v>2.9303908348083496E-2</v>
      </c>
      <c r="P39" s="74">
        <v>3.455541655421257E-2</v>
      </c>
    </row>
    <row r="40" spans="14:16" x14ac:dyDescent="0.3">
      <c r="N40" s="75" t="s">
        <v>35</v>
      </c>
      <c r="O40" s="76">
        <v>2.8585541993379593E-2</v>
      </c>
      <c r="P40" s="77">
        <v>2.4207109585404396E-2</v>
      </c>
    </row>
    <row r="41" spans="14:16" x14ac:dyDescent="0.3">
      <c r="N41" s="72" t="s">
        <v>67</v>
      </c>
      <c r="O41" s="73">
        <v>1.5004306100308895E-2</v>
      </c>
      <c r="P41" s="74">
        <v>2.4547295644879341E-2</v>
      </c>
    </row>
    <row r="42" spans="14:16" x14ac:dyDescent="0.3">
      <c r="O42" s="17"/>
      <c r="P42" s="17"/>
    </row>
    <row r="43" spans="14:16" x14ac:dyDescent="0.3">
      <c r="O43" s="17"/>
      <c r="P43" s="17"/>
    </row>
    <row r="44" spans="14:16" x14ac:dyDescent="0.3">
      <c r="O44" s="17"/>
      <c r="P44" s="17"/>
    </row>
    <row r="45" spans="14:16" x14ac:dyDescent="0.3">
      <c r="O45" s="17"/>
      <c r="P45" s="17"/>
    </row>
  </sheetData>
  <mergeCells count="10">
    <mergeCell ref="A23:J23"/>
    <mergeCell ref="A24:J24"/>
    <mergeCell ref="A19:J19"/>
    <mergeCell ref="A21:J21"/>
    <mergeCell ref="A1:J1"/>
    <mergeCell ref="A2:J2"/>
    <mergeCell ref="A20:J20"/>
    <mergeCell ref="N2:P2"/>
    <mergeCell ref="P3:P5"/>
    <mergeCell ref="O3:O5"/>
  </mergeCells>
  <hyperlinks>
    <hyperlink ref="A22" r:id="rId1"/>
  </hyperlinks>
  <pageMargins left="0.70866141732283472" right="0.70866141732283472" top="0.74803149606299213" bottom="0.74803149606299213" header="0.31496062992125984" footer="0.31496062992125984"/>
  <pageSetup paperSize="9" scale="95" orientation="portrait"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zoomScaleNormal="100" workbookViewId="0">
      <selection activeCell="K8" sqref="K8"/>
    </sheetView>
  </sheetViews>
  <sheetFormatPr defaultColWidth="9.109375" defaultRowHeight="13.2" x14ac:dyDescent="0.25"/>
  <cols>
    <col min="1" max="14" width="9.109375" style="21"/>
    <col min="15" max="15" width="11.88671875" style="21" customWidth="1"/>
    <col min="16" max="16384" width="9.109375" style="21"/>
  </cols>
  <sheetData>
    <row r="1" spans="1:15" ht="35.25" customHeight="1" x14ac:dyDescent="0.3">
      <c r="A1" s="122" t="s">
        <v>84</v>
      </c>
      <c r="B1" s="123"/>
      <c r="C1" s="123"/>
      <c r="D1" s="123"/>
      <c r="E1" s="123"/>
      <c r="F1" s="123"/>
      <c r="G1" s="123"/>
      <c r="H1" s="123"/>
      <c r="I1" s="123"/>
      <c r="J1" s="52"/>
    </row>
    <row r="2" spans="1:15" ht="32.25" customHeight="1" x14ac:dyDescent="0.3">
      <c r="A2" s="124" t="s">
        <v>85</v>
      </c>
      <c r="B2" s="123"/>
      <c r="C2" s="123"/>
      <c r="D2" s="123"/>
      <c r="E2" s="123"/>
      <c r="F2" s="123"/>
      <c r="G2" s="123"/>
      <c r="H2" s="123"/>
      <c r="I2" s="123"/>
      <c r="J2" s="52"/>
    </row>
    <row r="3" spans="1:15" ht="33.75" customHeight="1" x14ac:dyDescent="0.3">
      <c r="A3" s="52"/>
      <c r="B3" s="52"/>
      <c r="C3" s="52"/>
      <c r="D3" s="52"/>
      <c r="E3" s="52"/>
      <c r="F3" s="52"/>
      <c r="G3" s="52"/>
      <c r="H3" s="52"/>
      <c r="I3" s="52"/>
      <c r="J3" s="52"/>
      <c r="M3" s="120" t="s">
        <v>77</v>
      </c>
      <c r="N3" s="120"/>
      <c r="O3" s="120"/>
    </row>
    <row r="4" spans="1:15" ht="13.8" x14ac:dyDescent="0.3">
      <c r="A4" s="52"/>
      <c r="B4" s="52"/>
      <c r="C4" s="52"/>
      <c r="D4" s="52"/>
      <c r="E4" s="52"/>
      <c r="F4" s="52"/>
      <c r="G4" s="52"/>
      <c r="H4" s="52"/>
      <c r="I4" s="52"/>
      <c r="J4" s="52"/>
      <c r="M4" s="121"/>
      <c r="N4" s="121"/>
      <c r="O4" s="121"/>
    </row>
    <row r="5" spans="1:15" ht="13.5" customHeight="1" x14ac:dyDescent="0.3">
      <c r="A5" s="52"/>
      <c r="B5" s="52"/>
      <c r="C5" s="52"/>
      <c r="D5" s="52"/>
      <c r="E5" s="52"/>
      <c r="F5" s="52"/>
      <c r="G5" s="52"/>
      <c r="H5" s="52"/>
      <c r="I5" s="52"/>
      <c r="J5" s="52"/>
      <c r="N5" s="118" t="s">
        <v>75</v>
      </c>
      <c r="O5" s="118" t="s">
        <v>76</v>
      </c>
    </row>
    <row r="6" spans="1:15" ht="13.5" customHeight="1" x14ac:dyDescent="0.3">
      <c r="A6" s="52"/>
      <c r="B6" s="52"/>
      <c r="C6" s="52"/>
      <c r="D6" s="52"/>
      <c r="E6" s="52"/>
      <c r="F6" s="52"/>
      <c r="G6" s="52"/>
      <c r="H6" s="52"/>
      <c r="I6" s="52"/>
      <c r="J6" s="52"/>
      <c r="M6" s="53"/>
      <c r="N6" s="119"/>
      <c r="O6" s="119"/>
    </row>
    <row r="7" spans="1:15" ht="13.8" x14ac:dyDescent="0.3">
      <c r="A7" s="52"/>
      <c r="B7" s="52"/>
      <c r="C7" s="52"/>
      <c r="D7" s="52"/>
      <c r="E7" s="52"/>
      <c r="F7" s="52"/>
      <c r="G7" s="52"/>
      <c r="H7" s="52"/>
      <c r="I7" s="52"/>
      <c r="J7" s="52"/>
      <c r="M7" s="72" t="s">
        <v>38</v>
      </c>
      <c r="N7" s="73">
        <v>0.52483540773391724</v>
      </c>
      <c r="O7" s="74">
        <v>0.4229966402053833</v>
      </c>
    </row>
    <row r="8" spans="1:15" ht="13.8" x14ac:dyDescent="0.3">
      <c r="A8" s="52"/>
      <c r="B8" s="52"/>
      <c r="C8" s="52"/>
      <c r="D8" s="52"/>
      <c r="E8" s="52"/>
      <c r="F8" s="52"/>
      <c r="G8" s="52"/>
      <c r="H8" s="52"/>
      <c r="I8" s="52"/>
      <c r="J8" s="52"/>
      <c r="M8" s="75" t="s">
        <v>34</v>
      </c>
      <c r="N8" s="76">
        <v>0.4903770387172699</v>
      </c>
      <c r="O8" s="77">
        <v>0.42871144413948059</v>
      </c>
    </row>
    <row r="9" spans="1:15" ht="13.8" x14ac:dyDescent="0.3">
      <c r="A9" s="52"/>
      <c r="B9" s="52"/>
      <c r="C9" s="52"/>
      <c r="D9" s="52"/>
      <c r="E9" s="52"/>
      <c r="F9" s="52"/>
      <c r="G9" s="52"/>
      <c r="H9" s="52"/>
      <c r="I9" s="52"/>
      <c r="J9" s="52"/>
      <c r="M9" s="72" t="s">
        <v>5</v>
      </c>
      <c r="N9" s="73">
        <v>0.47036555409431458</v>
      </c>
      <c r="O9" s="74">
        <v>0.35524857044219971</v>
      </c>
    </row>
    <row r="10" spans="1:15" ht="13.8" x14ac:dyDescent="0.3">
      <c r="A10" s="52"/>
      <c r="B10" s="52"/>
      <c r="C10" s="52"/>
      <c r="D10" s="52"/>
      <c r="E10" s="52"/>
      <c r="F10" s="52"/>
      <c r="G10" s="52"/>
      <c r="H10" s="52"/>
      <c r="I10" s="52"/>
      <c r="J10" s="52"/>
      <c r="M10" s="75" t="s">
        <v>14</v>
      </c>
      <c r="N10" s="76">
        <v>0.46061831712722778</v>
      </c>
      <c r="O10" s="77">
        <v>0.30946710705757141</v>
      </c>
    </row>
    <row r="11" spans="1:15" ht="13.8" x14ac:dyDescent="0.3">
      <c r="A11" s="52"/>
      <c r="B11" s="52"/>
      <c r="C11" s="52"/>
      <c r="D11" s="52"/>
      <c r="E11" s="52"/>
      <c r="F11" s="52"/>
      <c r="G11" s="52"/>
      <c r="H11" s="52"/>
      <c r="I11" s="52"/>
      <c r="J11" s="52"/>
      <c r="M11" s="72" t="s">
        <v>12</v>
      </c>
      <c r="N11" s="73">
        <v>0.45401579141616821</v>
      </c>
      <c r="O11" s="74">
        <v>0.33850330114364624</v>
      </c>
    </row>
    <row r="12" spans="1:15" ht="13.8" x14ac:dyDescent="0.3">
      <c r="A12" s="52"/>
      <c r="B12" s="52"/>
      <c r="C12" s="52"/>
      <c r="D12" s="52"/>
      <c r="E12" s="52"/>
      <c r="F12" s="52"/>
      <c r="G12" s="52"/>
      <c r="H12" s="52"/>
      <c r="I12" s="52"/>
      <c r="J12" s="52"/>
      <c r="M12" s="75" t="s">
        <v>19</v>
      </c>
      <c r="N12" s="76">
        <v>0.35272955894470215</v>
      </c>
      <c r="O12" s="77">
        <v>0.28384163975715637</v>
      </c>
    </row>
    <row r="13" spans="1:15" ht="13.8" x14ac:dyDescent="0.3">
      <c r="A13" s="52"/>
      <c r="B13" s="52"/>
      <c r="C13" s="52"/>
      <c r="D13" s="52"/>
      <c r="E13" s="52"/>
      <c r="F13" s="52"/>
      <c r="G13" s="52"/>
      <c r="H13" s="52"/>
      <c r="I13" s="52"/>
      <c r="J13" s="52"/>
      <c r="M13" s="72" t="s">
        <v>31</v>
      </c>
      <c r="N13" s="73">
        <v>0.29602786898612976</v>
      </c>
      <c r="O13" s="74">
        <v>0.19366922974586487</v>
      </c>
    </row>
    <row r="14" spans="1:15" ht="13.8" x14ac:dyDescent="0.3">
      <c r="A14" s="52"/>
      <c r="B14" s="52"/>
      <c r="C14" s="52"/>
      <c r="D14" s="52"/>
      <c r="E14" s="52"/>
      <c r="F14" s="52"/>
      <c r="G14" s="52"/>
      <c r="H14" s="52"/>
      <c r="I14" s="52"/>
      <c r="J14" s="52"/>
      <c r="M14" s="75" t="s">
        <v>16</v>
      </c>
      <c r="N14" s="76">
        <v>0.2888304591178894</v>
      </c>
      <c r="O14" s="77">
        <v>0.19073383510112762</v>
      </c>
    </row>
    <row r="15" spans="1:15" ht="13.8" x14ac:dyDescent="0.3">
      <c r="A15" s="52"/>
      <c r="B15" s="52"/>
      <c r="C15" s="52"/>
      <c r="D15" s="52"/>
      <c r="E15" s="52"/>
      <c r="F15" s="52"/>
      <c r="G15" s="52"/>
      <c r="H15" s="52"/>
      <c r="I15" s="52"/>
      <c r="J15" s="52"/>
      <c r="M15" s="72" t="s">
        <v>18</v>
      </c>
      <c r="N15" s="73">
        <v>0.24364502727985382</v>
      </c>
      <c r="O15" s="74">
        <v>0.13148452341556549</v>
      </c>
    </row>
    <row r="16" spans="1:15" ht="13.8" x14ac:dyDescent="0.3">
      <c r="A16" s="52"/>
      <c r="B16" s="52"/>
      <c r="C16" s="52"/>
      <c r="D16" s="52"/>
      <c r="E16" s="52"/>
      <c r="F16" s="52"/>
      <c r="G16" s="52"/>
      <c r="H16" s="52"/>
      <c r="I16" s="52"/>
      <c r="J16" s="52"/>
      <c r="M16" s="75" t="s">
        <v>13</v>
      </c>
      <c r="N16" s="76">
        <v>0.2390301376581192</v>
      </c>
      <c r="O16" s="77">
        <v>0.18791848421096802</v>
      </c>
    </row>
    <row r="17" spans="1:15" ht="13.8" x14ac:dyDescent="0.3">
      <c r="A17" s="52"/>
      <c r="B17" s="52"/>
      <c r="C17" s="52"/>
      <c r="D17" s="52"/>
      <c r="E17" s="52"/>
      <c r="F17" s="52"/>
      <c r="G17" s="52"/>
      <c r="H17" s="52"/>
      <c r="I17" s="52"/>
      <c r="J17" s="52"/>
      <c r="M17" s="72" t="s">
        <v>27</v>
      </c>
      <c r="N17" s="73">
        <f>AVERAGE(N7:N16,N18:N20,N22:N32,N34:N35,N37,N40:N43)</f>
        <v>0.23157319766859855</v>
      </c>
      <c r="O17" s="74">
        <f>AVERAGE(O7:O16,O18:O20,O22:O32,O34:O35,O37,O40:O43)</f>
        <v>0.16032419180389373</v>
      </c>
    </row>
    <row r="18" spans="1:15" ht="13.8" x14ac:dyDescent="0.3">
      <c r="A18" s="52"/>
      <c r="B18" s="52"/>
      <c r="C18" s="52"/>
      <c r="D18" s="52"/>
      <c r="E18" s="52"/>
      <c r="F18" s="52"/>
      <c r="G18" s="52"/>
      <c r="H18" s="52"/>
      <c r="I18" s="52"/>
      <c r="J18" s="52"/>
      <c r="M18" s="75" t="s">
        <v>6</v>
      </c>
      <c r="N18" s="76">
        <v>0.23242107033729553</v>
      </c>
      <c r="O18" s="77">
        <v>0.17691396176815033</v>
      </c>
    </row>
    <row r="19" spans="1:15" ht="246.6" customHeight="1" x14ac:dyDescent="0.3">
      <c r="A19" s="125" t="s">
        <v>83</v>
      </c>
      <c r="B19" s="126"/>
      <c r="C19" s="126"/>
      <c r="D19" s="126"/>
      <c r="E19" s="126"/>
      <c r="F19" s="126"/>
      <c r="G19" s="126"/>
      <c r="H19" s="126"/>
      <c r="I19" s="126"/>
      <c r="J19" s="126"/>
      <c r="M19" s="72" t="s">
        <v>15</v>
      </c>
      <c r="N19" s="73">
        <v>0.2305237203836441</v>
      </c>
      <c r="O19" s="74">
        <v>0.14639107882976532</v>
      </c>
    </row>
    <row r="20" spans="1:15" ht="13.8" x14ac:dyDescent="0.25">
      <c r="A20" s="125"/>
      <c r="B20" s="127"/>
      <c r="C20" s="127"/>
      <c r="D20" s="127"/>
      <c r="E20" s="127"/>
      <c r="F20" s="127"/>
      <c r="G20" s="127"/>
      <c r="H20" s="127"/>
      <c r="I20" s="127"/>
      <c r="J20" s="127"/>
      <c r="M20" s="75" t="s">
        <v>8</v>
      </c>
      <c r="N20" s="76">
        <v>0.22924187779426575</v>
      </c>
      <c r="O20" s="77">
        <v>0.16458407044410706</v>
      </c>
    </row>
    <row r="21" spans="1:15" ht="26.4" customHeight="1" x14ac:dyDescent="0.3">
      <c r="A21" s="125" t="s">
        <v>66</v>
      </c>
      <c r="B21" s="126"/>
      <c r="C21" s="126"/>
      <c r="D21" s="126"/>
      <c r="E21" s="126"/>
      <c r="F21" s="126"/>
      <c r="G21" s="126"/>
      <c r="H21" s="126"/>
      <c r="I21" s="126"/>
      <c r="J21" s="126"/>
      <c r="M21" s="72" t="s">
        <v>46</v>
      </c>
      <c r="N21" s="73">
        <v>0.21902782718340555</v>
      </c>
      <c r="O21" s="74">
        <v>0.1498875833219952</v>
      </c>
    </row>
    <row r="22" spans="1:15" ht="13.8" x14ac:dyDescent="0.3">
      <c r="A22" s="52"/>
      <c r="B22" s="52"/>
      <c r="C22" s="52"/>
      <c r="D22" s="52"/>
      <c r="E22" s="52"/>
      <c r="F22" s="52"/>
      <c r="G22" s="52"/>
      <c r="H22" s="52"/>
      <c r="I22" s="52"/>
      <c r="J22" s="52"/>
      <c r="M22" s="75" t="s">
        <v>23</v>
      </c>
      <c r="N22" s="76">
        <v>0.21617180109024048</v>
      </c>
      <c r="O22" s="77">
        <v>0.16343778371810913</v>
      </c>
    </row>
    <row r="23" spans="1:15" x14ac:dyDescent="0.25">
      <c r="A23" s="22" t="s">
        <v>58</v>
      </c>
      <c r="B23" s="23"/>
      <c r="C23" s="23"/>
      <c r="D23" s="23"/>
      <c r="E23" s="23"/>
      <c r="F23" s="23"/>
      <c r="G23" s="23"/>
      <c r="H23" s="23"/>
      <c r="I23" s="24"/>
      <c r="J23" s="24"/>
      <c r="M23" s="72" t="s">
        <v>24</v>
      </c>
      <c r="N23" s="73">
        <v>0.20079047977924347</v>
      </c>
      <c r="O23" s="74">
        <v>0.10749747604131699</v>
      </c>
    </row>
    <row r="24" spans="1:15" ht="41.25" customHeight="1" x14ac:dyDescent="0.25">
      <c r="A24" s="86" t="s">
        <v>72</v>
      </c>
      <c r="B24" s="87"/>
      <c r="C24" s="87"/>
      <c r="D24" s="87"/>
      <c r="E24" s="87"/>
      <c r="F24" s="87"/>
      <c r="G24" s="87"/>
      <c r="H24" s="87"/>
      <c r="I24" s="87"/>
      <c r="J24" s="87"/>
      <c r="M24" s="75" t="s">
        <v>10</v>
      </c>
      <c r="N24" s="76">
        <v>0.19850772619247437</v>
      </c>
      <c r="O24" s="77">
        <v>0.14682658016681671</v>
      </c>
    </row>
    <row r="25" spans="1:15" ht="39" customHeight="1" x14ac:dyDescent="0.25">
      <c r="A25" s="84" t="s">
        <v>59</v>
      </c>
      <c r="B25" s="87"/>
      <c r="C25" s="87"/>
      <c r="D25" s="87"/>
      <c r="E25" s="87"/>
      <c r="F25" s="87"/>
      <c r="G25" s="87"/>
      <c r="H25" s="87"/>
      <c r="I25" s="87"/>
      <c r="J25" s="87"/>
      <c r="M25" s="72" t="s">
        <v>21</v>
      </c>
      <c r="N25" s="73">
        <v>0.19243626296520233</v>
      </c>
      <c r="O25" s="74">
        <v>0.15560945868492126</v>
      </c>
    </row>
    <row r="26" spans="1:15" x14ac:dyDescent="0.25">
      <c r="A26" s="20"/>
      <c r="B26" s="20"/>
      <c r="C26" s="20"/>
      <c r="D26" s="20"/>
      <c r="E26" s="20"/>
      <c r="F26" s="20"/>
      <c r="G26" s="20"/>
      <c r="H26" s="20"/>
      <c r="I26" s="20"/>
      <c r="J26" s="20"/>
      <c r="M26" s="75" t="s">
        <v>17</v>
      </c>
      <c r="N26" s="76">
        <v>0.18430811166763306</v>
      </c>
      <c r="O26" s="77">
        <v>9.3261867761611938E-2</v>
      </c>
    </row>
    <row r="27" spans="1:15" x14ac:dyDescent="0.25">
      <c r="A27" s="20"/>
      <c r="B27" s="20"/>
      <c r="C27" s="20"/>
      <c r="D27" s="20"/>
      <c r="E27" s="20"/>
      <c r="F27" s="20"/>
      <c r="G27" s="20"/>
      <c r="H27" s="20"/>
      <c r="I27" s="20"/>
      <c r="J27" s="20"/>
      <c r="M27" s="72" t="s">
        <v>37</v>
      </c>
      <c r="N27" s="73">
        <v>0.1756930947303772</v>
      </c>
      <c r="O27" s="74">
        <v>9.8862357437610626E-2</v>
      </c>
    </row>
    <row r="28" spans="1:15" x14ac:dyDescent="0.25">
      <c r="M28" s="75" t="s">
        <v>32</v>
      </c>
      <c r="N28" s="76">
        <v>0.17499999999999999</v>
      </c>
      <c r="O28" s="77">
        <v>7.5999999999999998E-2</v>
      </c>
    </row>
    <row r="29" spans="1:15" x14ac:dyDescent="0.25">
      <c r="M29" s="72" t="s">
        <v>35</v>
      </c>
      <c r="N29" s="73">
        <v>0.1741424947977066</v>
      </c>
      <c r="O29" s="74">
        <v>6.7995592951774597E-2</v>
      </c>
    </row>
    <row r="30" spans="1:15" x14ac:dyDescent="0.25">
      <c r="M30" s="75" t="s">
        <v>4</v>
      </c>
      <c r="N30" s="76">
        <v>0.17172990739345551</v>
      </c>
      <c r="O30" s="77">
        <v>0.12997625768184662</v>
      </c>
    </row>
    <row r="31" spans="1:15" x14ac:dyDescent="0.25">
      <c r="M31" s="72" t="s">
        <v>26</v>
      </c>
      <c r="N31" s="73">
        <v>0.17</v>
      </c>
      <c r="O31" s="74">
        <v>7.0000000000000007E-2</v>
      </c>
    </row>
    <row r="32" spans="1:15" x14ac:dyDescent="0.25">
      <c r="M32" s="75" t="s">
        <v>30</v>
      </c>
      <c r="N32" s="76">
        <v>0.1633002758026123</v>
      </c>
      <c r="O32" s="77">
        <v>0.1154140904545784</v>
      </c>
    </row>
    <row r="33" spans="13:15" x14ac:dyDescent="0.25">
      <c r="M33" s="72" t="s">
        <v>36</v>
      </c>
      <c r="N33" s="73">
        <v>0.14701540768146515</v>
      </c>
      <c r="O33" s="74">
        <v>9.1505825519561768E-2</v>
      </c>
    </row>
    <row r="34" spans="13:15" x14ac:dyDescent="0.25">
      <c r="M34" s="75" t="s">
        <v>25</v>
      </c>
      <c r="N34" s="76">
        <v>0.13290762901306152</v>
      </c>
      <c r="O34" s="77">
        <v>7.6336026191711426E-2</v>
      </c>
    </row>
    <row r="35" spans="13:15" x14ac:dyDescent="0.25">
      <c r="M35" s="72" t="s">
        <v>33</v>
      </c>
      <c r="N35" s="73">
        <v>0.12471062690019608</v>
      </c>
      <c r="O35" s="74">
        <v>9.0914599597454071E-2</v>
      </c>
    </row>
    <row r="36" spans="13:15" x14ac:dyDescent="0.25">
      <c r="M36" s="75" t="s">
        <v>22</v>
      </c>
      <c r="N36" s="76">
        <v>0.11691741645336151</v>
      </c>
      <c r="O36" s="77">
        <v>8.4124229848384857E-2</v>
      </c>
    </row>
    <row r="37" spans="13:15" x14ac:dyDescent="0.25">
      <c r="M37" s="72" t="s">
        <v>28</v>
      </c>
      <c r="N37" s="73">
        <v>0.10933080315589905</v>
      </c>
      <c r="O37" s="74">
        <v>7.3561340570449829E-2</v>
      </c>
    </row>
    <row r="38" spans="13:15" x14ac:dyDescent="0.25">
      <c r="M38" s="75" t="s">
        <v>7</v>
      </c>
      <c r="N38" s="76">
        <v>9.9842861294746399E-2</v>
      </c>
      <c r="O38" s="77">
        <v>4.6155113726854324E-2</v>
      </c>
    </row>
    <row r="39" spans="13:15" x14ac:dyDescent="0.25">
      <c r="M39" s="72" t="s">
        <v>60</v>
      </c>
      <c r="N39" s="73">
        <v>9.8369687795639038E-2</v>
      </c>
      <c r="O39" s="74">
        <v>7.8293979167938232E-2</v>
      </c>
    </row>
    <row r="40" spans="13:15" x14ac:dyDescent="0.25">
      <c r="M40" s="75" t="s">
        <v>9</v>
      </c>
      <c r="N40" s="76">
        <v>8.4813408553600311E-2</v>
      </c>
      <c r="O40" s="77">
        <v>5.652175098657608E-2</v>
      </c>
    </row>
    <row r="41" spans="13:15" x14ac:dyDescent="0.25">
      <c r="M41" s="72" t="s">
        <v>11</v>
      </c>
      <c r="N41" s="73">
        <v>6.7931339144706726E-2</v>
      </c>
      <c r="O41" s="74">
        <v>3.9540458470582962E-2</v>
      </c>
    </row>
    <row r="42" spans="13:15" x14ac:dyDescent="0.25">
      <c r="M42" s="75" t="s">
        <v>39</v>
      </c>
      <c r="N42" s="76">
        <v>6.2460847198963165E-2</v>
      </c>
      <c r="O42" s="77">
        <v>4.546632245182991E-2</v>
      </c>
    </row>
    <row r="43" spans="13:15" x14ac:dyDescent="0.25">
      <c r="M43" s="72" t="s">
        <v>42</v>
      </c>
      <c r="N43" s="73">
        <v>6.1872489750385284E-2</v>
      </c>
      <c r="O43" s="74">
        <v>3.2364096492528915E-2</v>
      </c>
    </row>
  </sheetData>
  <mergeCells count="10">
    <mergeCell ref="A1:I1"/>
    <mergeCell ref="A2:I2"/>
    <mergeCell ref="A19:J19"/>
    <mergeCell ref="A21:J21"/>
    <mergeCell ref="A20:J20"/>
    <mergeCell ref="N5:N6"/>
    <mergeCell ref="O5:O6"/>
    <mergeCell ref="M3:O4"/>
    <mergeCell ref="A24:J24"/>
    <mergeCell ref="A25:J25"/>
  </mergeCells>
  <hyperlinks>
    <hyperlink ref="A23" r:id="rId1"/>
  </hyperlinks>
  <pageMargins left="0.70866141732283472" right="0.70866141732283472" top="0.74803149606299213" bottom="0.74803149606299213" header="0.31496062992125984" footer="0.31496062992125984"/>
  <pageSetup paperSize="9" scale="95" orientation="portrait" r:id="rId2"/>
  <customProperties>
    <customPr name="CycleColor" r:id="rId3"/>
    <customPr name="DashStyle" r:id="rId4"/>
    <customPr name="GraphSizeIndex" r:id="rId5"/>
    <customPr name="GraphSizeName" r:id="rId6"/>
    <customPr name="PageSizeIndex" r:id="rId7"/>
    <customPr name="PageSizeName" r:id="rId8"/>
    <customPr name="PaletteIndex" r:id="rId9"/>
    <customPr name="PaletteName" r:id="rId10"/>
    <customPr name="SinglePanel" r:id="rId11"/>
    <customPr name="StartColorIndex" r:id="rId12"/>
    <customPr name="StartColorName" r:id="rId13"/>
    <customPr name="StyleTemplateIndex" r:id="rId14"/>
    <customPr name="StyleTemplateName" r:id="rId15"/>
  </customProperties>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FRON Pauline, ELS/SPD</DisplayName>
        <AccountId>219</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STRAPPS Sarah, ELS/SPD</DisplayName>
        <AccountId>1133</AccountId>
        <AccountType/>
      </UserInfo>
      <UserInfo>
        <DisplayName>CLARKE Chris, WISE/CWB</DisplayName>
        <AccountId>124</AccountId>
        <AccountType/>
      </UserInfo>
      <UserInfo>
        <DisplayName>LADAIQUE Maxime, ELS/SPD</DisplayName>
        <AccountId>129</AccountId>
        <AccountType/>
      </UserInfo>
      <UserInfo>
        <DisplayName>LAGORCE Natalie, CTP</DisplayName>
        <AccountId>232</AccountId>
        <AccountType/>
      </UserInfo>
      <UserInfo>
        <DisplayName>PEREZ Fatima, ELS/SPD</DisplayName>
        <AccountId>1498</AccountId>
        <AccountType/>
      </UserInfo>
      <UserInfo>
        <DisplayName>PLOUIN Marissa, ELS/SPD</DisplayName>
        <AccountId>452</AccountId>
        <AccountType/>
      </UserInfo>
      <UserInfo>
        <DisplayName>BAKALOGLOU Salomé, ELS/SPD</DisplayName>
        <AccountId>2058</AccountId>
        <AccountType/>
      </UserInfo>
      <UserInfo>
        <DisplayName>FLUCHTMANN Jonas, ELS/SPD</DisplayName>
        <AccountId>3581</AccountId>
        <AccountType/>
      </UserInfo>
      <UserInfo>
        <DisplayName>ALBERTONE Baptiste, ELS/SPD</DisplayName>
        <AccountId>3584</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146</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70AA340B-C465-4B9C-BD83-324CB558CB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F70DF8-D138-4FC5-8AAD-45828FF2B3A1}">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DEE35D4C-EE9B-4F39-AD0B-C4988B774049}">
  <ds:schemaRefs>
    <ds:schemaRef ds:uri="http://schemas.microsoft.com/sharepoint/v3/contenttype/forms"/>
  </ds:schemaRefs>
</ds:datastoreItem>
</file>

<file path=customXml/itemProps4.xml><?xml version="1.0" encoding="utf-8"?>
<ds:datastoreItem xmlns:ds="http://schemas.openxmlformats.org/officeDocument/2006/customXml" ds:itemID="{C413E94C-7969-4150-AA76-81486BEAF445}">
  <ds:schemaRefs>
    <ds:schemaRef ds:uri="Microsoft.SharePoint.Taxonomy.ContentTypeSync"/>
  </ds:schemaRefs>
</ds:datastoreItem>
</file>

<file path=customXml/itemProps5.xml><?xml version="1.0" encoding="utf-8"?>
<ds:datastoreItem xmlns:ds="http://schemas.openxmlformats.org/officeDocument/2006/customXml" ds:itemID="{87B6C22D-BD25-4289-882E-74BD2DCA7FBD}">
  <ds:schemaRefs>
    <ds:schemaRef ds:uri="http://purl.org/dc/elements/1.1/"/>
    <ds:schemaRef ds:uri="c5805097-db0a-42f9-a837-be9035f1f571"/>
    <ds:schemaRef ds:uri="http://purl.org/dc/terms/"/>
    <ds:schemaRef ds:uri="http://schemas.microsoft.com/office/infopath/2007/PartnerControls"/>
    <ds:schemaRef ds:uri="http://schemas.openxmlformats.org/package/2006/metadata/core-properties"/>
    <ds:schemaRef ds:uri="http://purl.org/dc/dcmitype/"/>
    <ds:schemaRef ds:uri="http://schemas.microsoft.com/sharepoint/v4"/>
    <ds:schemaRef ds:uri="http://schemas.microsoft.com/office/2006/documentManagement/types"/>
    <ds:schemaRef ds:uri="http://schemas.microsoft.com/office/2006/metadata/properties"/>
    <ds:schemaRef ds:uri="22a5b7d0-1699-458f-b8e2-4d8247229549"/>
    <ds:schemaRef ds:uri="54c4cd27-f286-408f-9ce0-33c1e0f3ab39"/>
    <ds:schemaRef ds:uri="ca82dde9-3436-4d3d-bddd-d31447390034"/>
    <ds:schemaRef ds:uri="c9f238dd-bb73-4aef-a7a5-d644ad823e5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HC4.1.1</vt:lpstr>
      <vt:lpstr>HC4.1.2</vt:lpstr>
      <vt:lpstr>HC4.1.3</vt:lpstr>
      <vt:lpstr>HC4.1.4 - Panel A</vt:lpstr>
      <vt:lpstr>HC4.1.4 - Panel B</vt:lpstr>
      <vt:lpstr>HC4.1.1!Print_Area</vt:lpstr>
      <vt:lpstr>HC4.1.2!Print_Area</vt:lpstr>
      <vt:lpstr>HC4.1.3!Print_Area</vt:lpstr>
      <vt:lpstr>'HC4.1.4 - Panel A'!Print_Area</vt:lpstr>
      <vt:lpstr>'HC4.1.4 - Panel B'!Print_Area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PLOUIN Marissa</cp:lastModifiedBy>
  <cp:lastPrinted>2021-03-26T17:26:39Z</cp:lastPrinted>
  <dcterms:created xsi:type="dcterms:W3CDTF">2021-03-25T14:08:33Z</dcterms:created>
  <dcterms:modified xsi:type="dcterms:W3CDTF">2021-06-09T08:30:14Z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49;#ELS/SPD|0e85e649-01ae-435c-b5a2-39c5f49851ef</vt:lpwstr>
  </property>
  <property fmtid="{D5CDD505-2E9C-101B-9397-08002B2CF9AE}" pid="10" name="eShareOrganisationTaxHTField0">
    <vt:lpwstr/>
  </property>
  <property fmtid="{D5CDD505-2E9C-101B-9397-08002B2CF9AE}" pid="11" name="OECDOrganisation">
    <vt:lpwstr/>
  </property>
</Properties>
</file>